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지속가능+\2024년\지속가능발전사업\단위사업\공공기관SDGs실천_탄소중립\온실가스진단자료\스무숲성당\"/>
    </mc:Choice>
  </mc:AlternateContent>
  <xr:revisionPtr revIDLastSave="0" documentId="13_ncr:1_{9036C934-C5A2-4581-9C60-C89094AD2F8D}" xr6:coauthVersionLast="36" xr6:coauthVersionMax="36" xr10:uidLastSave="{00000000-0000-0000-0000-000000000000}"/>
  <bookViews>
    <workbookView xWindow="0" yWindow="0" windowWidth="20490" windowHeight="7380" activeTab="4" xr2:uid="{13A5F4FD-CBAD-4F09-9A2C-EE04561FB216}"/>
  </bookViews>
  <sheets>
    <sheet name="2021년" sheetId="1" r:id="rId1"/>
    <sheet name="2022년" sheetId="2" r:id="rId2"/>
    <sheet name="2023년" sheetId="3" r:id="rId3"/>
    <sheet name="2024년" sheetId="4" r:id="rId4"/>
    <sheet name="2025년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9" i="4" l="1"/>
  <c r="E50" i="4"/>
  <c r="E51" i="4"/>
  <c r="E48" i="4"/>
  <c r="E34" i="4"/>
  <c r="E35" i="4"/>
  <c r="E36" i="4"/>
  <c r="E37" i="4"/>
  <c r="E38" i="4"/>
  <c r="E39" i="4"/>
  <c r="E40" i="4"/>
  <c r="E41" i="4"/>
  <c r="E42" i="4"/>
  <c r="E45" i="4"/>
  <c r="E33" i="4"/>
  <c r="E19" i="4"/>
  <c r="E20" i="4"/>
  <c r="E21" i="4"/>
  <c r="E22" i="4"/>
  <c r="E23" i="4"/>
  <c r="E24" i="4"/>
  <c r="E25" i="4"/>
  <c r="E26" i="4"/>
  <c r="E27" i="4"/>
  <c r="E30" i="4"/>
  <c r="E18" i="4"/>
  <c r="E4" i="4"/>
  <c r="E5" i="4"/>
  <c r="E6" i="4"/>
  <c r="E7" i="4"/>
  <c r="E8" i="4"/>
  <c r="E9" i="4"/>
  <c r="E10" i="4"/>
  <c r="E11" i="4"/>
  <c r="E12" i="4"/>
  <c r="E15" i="4"/>
  <c r="E3" i="4"/>
  <c r="E49" i="3"/>
  <c r="E50" i="3"/>
  <c r="E51" i="3"/>
  <c r="E58" i="3"/>
  <c r="E59" i="3"/>
  <c r="E60" i="3"/>
  <c r="E48" i="3"/>
  <c r="E34" i="3"/>
  <c r="E35" i="3"/>
  <c r="E36" i="3"/>
  <c r="E37" i="3"/>
  <c r="E38" i="3"/>
  <c r="E39" i="3"/>
  <c r="E40" i="3"/>
  <c r="E41" i="3"/>
  <c r="E42" i="3"/>
  <c r="E43" i="3"/>
  <c r="E44" i="3"/>
  <c r="E45" i="3"/>
  <c r="E33" i="3"/>
  <c r="E19" i="3"/>
  <c r="E20" i="3"/>
  <c r="E21" i="3"/>
  <c r="E22" i="3"/>
  <c r="E23" i="3"/>
  <c r="E24" i="3"/>
  <c r="E25" i="3"/>
  <c r="E26" i="3"/>
  <c r="E27" i="3"/>
  <c r="E28" i="3"/>
  <c r="E29" i="3"/>
  <c r="E30" i="3"/>
  <c r="E18" i="3"/>
  <c r="E4" i="3"/>
  <c r="E5" i="3"/>
  <c r="E6" i="3"/>
  <c r="E7" i="3"/>
  <c r="E8" i="3"/>
  <c r="E9" i="3"/>
  <c r="E10" i="3"/>
  <c r="E11" i="3"/>
  <c r="E12" i="3"/>
  <c r="E13" i="3"/>
  <c r="E14" i="3"/>
  <c r="E15" i="3"/>
  <c r="E3" i="3"/>
  <c r="E49" i="2"/>
  <c r="E50" i="2"/>
  <c r="E51" i="2"/>
  <c r="E52" i="2"/>
  <c r="E58" i="2"/>
  <c r="E59" i="2"/>
  <c r="E60" i="2"/>
  <c r="E48" i="2"/>
  <c r="E34" i="2"/>
  <c r="E35" i="2"/>
  <c r="E36" i="2"/>
  <c r="E37" i="2"/>
  <c r="E38" i="2"/>
  <c r="E39" i="2"/>
  <c r="E40" i="2"/>
  <c r="E41" i="2"/>
  <c r="E42" i="2"/>
  <c r="E43" i="2"/>
  <c r="E44" i="2"/>
  <c r="E45" i="2"/>
  <c r="E33" i="2"/>
  <c r="E19" i="2"/>
  <c r="E20" i="2"/>
  <c r="E21" i="2"/>
  <c r="E22" i="2"/>
  <c r="E23" i="2"/>
  <c r="E24" i="2"/>
  <c r="E25" i="2"/>
  <c r="E26" i="2"/>
  <c r="E27" i="2"/>
  <c r="E28" i="2"/>
  <c r="E29" i="2"/>
  <c r="E30" i="2"/>
  <c r="E18" i="2"/>
  <c r="E4" i="2"/>
  <c r="E5" i="2"/>
  <c r="E6" i="2"/>
  <c r="E7" i="2"/>
  <c r="E8" i="2"/>
  <c r="E9" i="2"/>
  <c r="E10" i="2"/>
  <c r="E11" i="2"/>
  <c r="E12" i="2"/>
  <c r="E13" i="2"/>
  <c r="E14" i="2"/>
  <c r="E15" i="2"/>
  <c r="E3" i="2"/>
  <c r="E49" i="1"/>
  <c r="E50" i="1"/>
  <c r="E51" i="1"/>
  <c r="E58" i="1"/>
  <c r="E59" i="1"/>
  <c r="E60" i="1"/>
  <c r="E48" i="1"/>
  <c r="E34" i="1"/>
  <c r="E35" i="1"/>
  <c r="E36" i="1"/>
  <c r="E37" i="1"/>
  <c r="E38" i="1"/>
  <c r="E39" i="1"/>
  <c r="E40" i="1"/>
  <c r="E41" i="1"/>
  <c r="E42" i="1"/>
  <c r="E43" i="1"/>
  <c r="E44" i="1"/>
  <c r="E45" i="1"/>
  <c r="E33" i="1"/>
  <c r="E19" i="1"/>
  <c r="E20" i="1"/>
  <c r="E21" i="1"/>
  <c r="E22" i="1"/>
  <c r="E23" i="1"/>
  <c r="E24" i="1"/>
  <c r="E25" i="1"/>
  <c r="E26" i="1"/>
  <c r="E27" i="1"/>
  <c r="E28" i="1"/>
  <c r="E29" i="1"/>
  <c r="E30" i="1"/>
  <c r="E18" i="1"/>
  <c r="E4" i="1"/>
  <c r="E5" i="1"/>
  <c r="E6" i="1"/>
  <c r="E7" i="1"/>
  <c r="E8" i="1"/>
  <c r="E9" i="1"/>
  <c r="E10" i="1"/>
  <c r="E11" i="1"/>
  <c r="E12" i="1"/>
  <c r="E13" i="1"/>
  <c r="E14" i="1"/>
  <c r="E15" i="1"/>
  <c r="E3" i="1"/>
  <c r="D60" i="3"/>
  <c r="C60" i="3"/>
  <c r="D60" i="2"/>
  <c r="C60" i="2"/>
  <c r="D60" i="1"/>
  <c r="C60" i="1"/>
  <c r="D45" i="4"/>
  <c r="C45" i="4"/>
  <c r="D45" i="3"/>
  <c r="C45" i="3"/>
  <c r="D45" i="2"/>
  <c r="C45" i="2"/>
  <c r="D45" i="1"/>
  <c r="C45" i="1"/>
  <c r="D30" i="4"/>
  <c r="C30" i="4"/>
  <c r="D30" i="3"/>
  <c r="C30" i="3"/>
  <c r="D30" i="2"/>
  <c r="C30" i="2"/>
  <c r="D30" i="1"/>
  <c r="C30" i="1"/>
  <c r="D15" i="4"/>
  <c r="C15" i="4"/>
  <c r="D15" i="3"/>
  <c r="C15" i="3"/>
  <c r="D15" i="2"/>
  <c r="C15" i="2"/>
  <c r="D15" i="1" l="1"/>
  <c r="C15" i="1"/>
</calcChain>
</file>

<file path=xl/sharedStrings.xml><?xml version="1.0" encoding="utf-8"?>
<sst xmlns="http://schemas.openxmlformats.org/spreadsheetml/2006/main" count="370" uniqueCount="71">
  <si>
    <t>사용년월</t>
  </si>
  <si>
    <t>사용량(KWh)</t>
  </si>
  <si>
    <t>온실가스 배출량(kgCO2eq)</t>
  </si>
  <si>
    <t>전기요금(원)</t>
    <phoneticPr fontId="2" type="noConversion"/>
  </si>
  <si>
    <t>성당</t>
    <phoneticPr fontId="1" type="noConversion"/>
  </si>
  <si>
    <t>계</t>
    <phoneticPr fontId="1" type="noConversion"/>
  </si>
  <si>
    <t>2021년 1월</t>
    <phoneticPr fontId="1" type="noConversion"/>
  </si>
  <si>
    <t>2021년 2월</t>
  </si>
  <si>
    <t>2021년 3월</t>
  </si>
  <si>
    <t>2021년 4월</t>
  </si>
  <si>
    <t>2021년 5월</t>
  </si>
  <si>
    <t>2021년 6월</t>
  </si>
  <si>
    <t>2021년 7월</t>
  </si>
  <si>
    <t>2021년 8월</t>
  </si>
  <si>
    <t>2021년 9월</t>
  </si>
  <si>
    <t>2021년 10월</t>
  </si>
  <si>
    <t>2021년 11월</t>
  </si>
  <si>
    <t>2021년 12월</t>
  </si>
  <si>
    <t>2022년 1월</t>
    <phoneticPr fontId="1" type="noConversion"/>
  </si>
  <si>
    <t>2022년 2월</t>
  </si>
  <si>
    <t>2022년 3월</t>
  </si>
  <si>
    <t>2022년 4월</t>
  </si>
  <si>
    <t>2022년 5월</t>
  </si>
  <si>
    <t>2022년 6월</t>
  </si>
  <si>
    <t>2022년 7월</t>
  </si>
  <si>
    <t>2022년 8월</t>
  </si>
  <si>
    <t>2022년 9월</t>
  </si>
  <si>
    <t>2022년 10월</t>
  </si>
  <si>
    <t>2022년 11월</t>
  </si>
  <si>
    <t>2022년 12월</t>
  </si>
  <si>
    <t>2023년 1월</t>
    <phoneticPr fontId="1" type="noConversion"/>
  </si>
  <si>
    <t>2023년 2월</t>
  </si>
  <si>
    <t>2023년 3월</t>
  </si>
  <si>
    <t>2023년 4월</t>
  </si>
  <si>
    <t>2023년 5월</t>
  </si>
  <si>
    <t>2023년 6월</t>
  </si>
  <si>
    <t>2023년 7월</t>
  </si>
  <si>
    <t>2023년 8월</t>
  </si>
  <si>
    <t>2023년 9월</t>
  </si>
  <si>
    <t>2023년 10월</t>
  </si>
  <si>
    <t>2023년 11월</t>
  </si>
  <si>
    <t>2023년 12월</t>
  </si>
  <si>
    <t>2024년 1월</t>
    <phoneticPr fontId="1" type="noConversion"/>
  </si>
  <si>
    <t>2024년 2월</t>
  </si>
  <si>
    <t>2024년 3월</t>
  </si>
  <si>
    <t>2024년 4월</t>
  </si>
  <si>
    <t>2024년 5월</t>
  </si>
  <si>
    <t>2024년 6월</t>
  </si>
  <si>
    <t>2024년 7월</t>
  </si>
  <si>
    <t>2024년 8월</t>
  </si>
  <si>
    <t>2024년 9월</t>
  </si>
  <si>
    <t>2024년 10월</t>
  </si>
  <si>
    <t>2024년 11월</t>
  </si>
  <si>
    <t>2024년 12월</t>
  </si>
  <si>
    <t>2025년 1월</t>
    <phoneticPr fontId="1" type="noConversion"/>
  </si>
  <si>
    <t>2025년 2월</t>
  </si>
  <si>
    <t>2025년 3월</t>
  </si>
  <si>
    <t>2025년 4월</t>
  </si>
  <si>
    <t>2025년 5월</t>
  </si>
  <si>
    <t>2025년 6월</t>
  </si>
  <si>
    <t>2025년 7월</t>
  </si>
  <si>
    <t>2025년 8월</t>
  </si>
  <si>
    <t>2025년 9월</t>
  </si>
  <si>
    <t>2025년 10월</t>
  </si>
  <si>
    <t>2025년 11월</t>
  </si>
  <si>
    <t>2025년 12월</t>
  </si>
  <si>
    <t>수녀원</t>
    <phoneticPr fontId="1" type="noConversion"/>
  </si>
  <si>
    <t>교육관</t>
    <phoneticPr fontId="1" type="noConversion"/>
  </si>
  <si>
    <t>심야전기</t>
    <phoneticPr fontId="1" type="noConversion"/>
  </si>
  <si>
    <t>전기</t>
    <phoneticPr fontId="1" type="noConversion"/>
  </si>
  <si>
    <t>국가탄소배출계수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</si>
</sst>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,##0_);[Red]\(#,##0\)"/>
    <numFmt numFmtId="178" formatCode="#,##0.0000_ "/>
    <numFmt numFmtId="180" formatCode="#,##0.0000_);[Red]\(#,##0.0000\)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177" fontId="0" fillId="0" borderId="1" xfId="0" applyNumberForma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176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0" fontId="0" fillId="0" borderId="1" xfId="0" applyBorder="1">
      <alignment vertical="center"/>
    </xf>
    <xf numFmtId="0" fontId="4" fillId="4" borderId="1" xfId="0" applyFont="1" applyFill="1" applyBorder="1" applyAlignment="1">
      <alignment horizontal="center" vertical="center"/>
    </xf>
    <xf numFmtId="178" fontId="4" fillId="4" borderId="1" xfId="0" applyNumberFormat="1" applyFont="1" applyFill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3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180" fontId="4" fillId="3" borderId="1" xfId="0" applyNumberFormat="1" applyFont="1" applyFill="1" applyBorder="1" applyAlignment="1">
      <alignment horizontal="center" vertical="center"/>
    </xf>
    <xf numFmtId="180" fontId="4" fillId="0" borderId="1" xfId="0" applyNumberFormat="1" applyFont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C28D2-AE6A-40AF-9683-7AF6E8630236}">
  <dimension ref="A2:H60"/>
  <sheetViews>
    <sheetView topLeftCell="A7" workbookViewId="0">
      <selection activeCell="G22" sqref="G22"/>
    </sheetView>
  </sheetViews>
  <sheetFormatPr defaultColWidth="11.125" defaultRowHeight="16.5"/>
  <cols>
    <col min="1" max="1" width="9" style="10" bestFit="1" customWidth="1"/>
    <col min="2" max="2" width="12.125" style="10" bestFit="1" customWidth="1"/>
    <col min="3" max="3" width="12.625" style="26" bestFit="1" customWidth="1"/>
    <col min="4" max="4" width="12.375" style="26" bestFit="1" customWidth="1"/>
    <col min="5" max="5" width="26.125" style="20" bestFit="1" customWidth="1"/>
    <col min="6" max="6" width="11.125" style="10"/>
    <col min="7" max="7" width="5.25" style="10" bestFit="1" customWidth="1"/>
    <col min="8" max="8" width="17.25" style="20" bestFit="1" customWidth="1"/>
    <col min="9" max="16384" width="11.125" style="10"/>
  </cols>
  <sheetData>
    <row r="2" spans="1:8">
      <c r="A2" s="11" t="s">
        <v>4</v>
      </c>
      <c r="B2" s="7" t="s">
        <v>0</v>
      </c>
      <c r="C2" s="8" t="s">
        <v>1</v>
      </c>
      <c r="D2" s="8" t="s">
        <v>3</v>
      </c>
      <c r="E2" s="21" t="s">
        <v>2</v>
      </c>
      <c r="G2" s="18"/>
      <c r="H2" s="19" t="s">
        <v>70</v>
      </c>
    </row>
    <row r="3" spans="1:8">
      <c r="B3" s="5" t="s">
        <v>6</v>
      </c>
      <c r="C3" s="6">
        <v>5469</v>
      </c>
      <c r="D3" s="6">
        <v>1248620</v>
      </c>
      <c r="E3" s="22">
        <f>C3*0.474</f>
        <v>2592.306</v>
      </c>
      <c r="G3" s="18" t="s">
        <v>69</v>
      </c>
      <c r="H3" s="19">
        <v>0.47399999999999998</v>
      </c>
    </row>
    <row r="4" spans="1:8">
      <c r="B4" s="5" t="s">
        <v>7</v>
      </c>
      <c r="C4" s="6">
        <v>4611</v>
      </c>
      <c r="D4" s="6">
        <v>1161990</v>
      </c>
      <c r="E4" s="22">
        <f t="shared" ref="E4:E20" si="0">C4*0.474</f>
        <v>2185.614</v>
      </c>
    </row>
    <row r="5" spans="1:8">
      <c r="B5" s="5" t="s">
        <v>8</v>
      </c>
      <c r="C5" s="6">
        <v>3014</v>
      </c>
      <c r="D5" s="6">
        <v>939580</v>
      </c>
      <c r="E5" s="22">
        <f t="shared" si="0"/>
        <v>1428.636</v>
      </c>
    </row>
    <row r="6" spans="1:8">
      <c r="B6" s="5" t="s">
        <v>9</v>
      </c>
      <c r="C6" s="6">
        <v>2736</v>
      </c>
      <c r="D6" s="6">
        <v>886670</v>
      </c>
      <c r="E6" s="22">
        <f t="shared" si="0"/>
        <v>1296.864</v>
      </c>
    </row>
    <row r="7" spans="1:8">
      <c r="B7" s="5" t="s">
        <v>10</v>
      </c>
      <c r="C7" s="6">
        <v>2430</v>
      </c>
      <c r="D7" s="6">
        <v>864920</v>
      </c>
      <c r="E7" s="22">
        <f t="shared" si="0"/>
        <v>1151.82</v>
      </c>
    </row>
    <row r="8" spans="1:8">
      <c r="B8" s="5" t="s">
        <v>11</v>
      </c>
      <c r="C8" s="6">
        <v>2483</v>
      </c>
      <c r="D8" s="6">
        <v>935090</v>
      </c>
      <c r="E8" s="22">
        <f t="shared" si="0"/>
        <v>1176.942</v>
      </c>
    </row>
    <row r="9" spans="1:8">
      <c r="B9" s="5" t="s">
        <v>12</v>
      </c>
      <c r="C9" s="6">
        <v>3673</v>
      </c>
      <c r="D9" s="6">
        <v>1122390</v>
      </c>
      <c r="E9" s="22">
        <f t="shared" si="0"/>
        <v>1741.002</v>
      </c>
    </row>
    <row r="10" spans="1:8">
      <c r="B10" s="5" t="s">
        <v>13</v>
      </c>
      <c r="C10" s="6">
        <v>4934</v>
      </c>
      <c r="D10" s="6">
        <v>1270070</v>
      </c>
      <c r="E10" s="22">
        <f t="shared" si="0"/>
        <v>2338.7159999999999</v>
      </c>
    </row>
    <row r="11" spans="1:8">
      <c r="B11" s="5" t="s">
        <v>14</v>
      </c>
      <c r="C11" s="6">
        <v>2709</v>
      </c>
      <c r="D11" s="6">
        <v>937060</v>
      </c>
      <c r="E11" s="22">
        <f t="shared" si="0"/>
        <v>1284.066</v>
      </c>
    </row>
    <row r="12" spans="1:8">
      <c r="B12" s="5" t="s">
        <v>15</v>
      </c>
      <c r="C12" s="6">
        <v>2720</v>
      </c>
      <c r="D12" s="6">
        <v>894810</v>
      </c>
      <c r="E12" s="22">
        <f t="shared" si="0"/>
        <v>1289.28</v>
      </c>
    </row>
    <row r="13" spans="1:8">
      <c r="B13" s="5" t="s">
        <v>16</v>
      </c>
      <c r="C13" s="6">
        <v>2945</v>
      </c>
      <c r="D13" s="6">
        <v>964250</v>
      </c>
      <c r="E13" s="22">
        <f t="shared" si="0"/>
        <v>1395.9299999999998</v>
      </c>
    </row>
    <row r="14" spans="1:8">
      <c r="B14" s="5" t="s">
        <v>17</v>
      </c>
      <c r="C14" s="6">
        <v>3738</v>
      </c>
      <c r="D14" s="6">
        <v>1085800</v>
      </c>
      <c r="E14" s="22">
        <f t="shared" si="0"/>
        <v>1771.8119999999999</v>
      </c>
    </row>
    <row r="15" spans="1:8">
      <c r="B15" s="5" t="s">
        <v>5</v>
      </c>
      <c r="C15" s="6">
        <f>SUM(C3:C14)</f>
        <v>41462</v>
      </c>
      <c r="D15" s="6">
        <f>SUM(D3:D14)</f>
        <v>12311250</v>
      </c>
      <c r="E15" s="22">
        <f t="shared" si="0"/>
        <v>19652.987999999998</v>
      </c>
    </row>
    <row r="17" spans="1:5">
      <c r="A17" s="11" t="s">
        <v>66</v>
      </c>
      <c r="B17" s="2" t="s">
        <v>0</v>
      </c>
      <c r="C17" s="3" t="s">
        <v>1</v>
      </c>
      <c r="D17" s="8" t="s">
        <v>3</v>
      </c>
      <c r="E17" s="21" t="s">
        <v>2</v>
      </c>
    </row>
    <row r="18" spans="1:5">
      <c r="B18" s="5" t="s">
        <v>6</v>
      </c>
      <c r="C18" s="6">
        <v>500</v>
      </c>
      <c r="D18" s="6">
        <v>104150</v>
      </c>
      <c r="E18" s="22">
        <f>C18*0.474</f>
        <v>237</v>
      </c>
    </row>
    <row r="19" spans="1:5">
      <c r="B19" s="5" t="s">
        <v>7</v>
      </c>
      <c r="C19" s="6">
        <v>425</v>
      </c>
      <c r="D19" s="6">
        <v>80390</v>
      </c>
      <c r="E19" s="22">
        <f t="shared" ref="E19:E30" si="1">C19*0.474</f>
        <v>201.45</v>
      </c>
    </row>
    <row r="20" spans="1:5">
      <c r="B20" s="5" t="s">
        <v>8</v>
      </c>
      <c r="C20" s="6">
        <v>285</v>
      </c>
      <c r="D20" s="6">
        <v>42030</v>
      </c>
      <c r="E20" s="22">
        <f t="shared" si="1"/>
        <v>135.09</v>
      </c>
    </row>
    <row r="21" spans="1:5">
      <c r="B21" s="5" t="s">
        <v>9</v>
      </c>
      <c r="C21" s="6">
        <v>301</v>
      </c>
      <c r="D21" s="6">
        <v>45780</v>
      </c>
      <c r="E21" s="22">
        <f t="shared" si="1"/>
        <v>142.67400000000001</v>
      </c>
    </row>
    <row r="22" spans="1:5">
      <c r="B22" s="5" t="s">
        <v>10</v>
      </c>
      <c r="C22" s="6">
        <v>273</v>
      </c>
      <c r="D22" s="6">
        <v>39850</v>
      </c>
      <c r="E22" s="22">
        <f t="shared" si="1"/>
        <v>129.40199999999999</v>
      </c>
    </row>
    <row r="23" spans="1:5">
      <c r="B23" s="5" t="s">
        <v>11</v>
      </c>
      <c r="C23" s="6">
        <v>265</v>
      </c>
      <c r="D23" s="6">
        <v>38230</v>
      </c>
      <c r="E23" s="22">
        <f t="shared" si="1"/>
        <v>125.61</v>
      </c>
    </row>
    <row r="24" spans="1:5">
      <c r="B24" s="5" t="s">
        <v>12</v>
      </c>
      <c r="C24" s="6">
        <v>290</v>
      </c>
      <c r="D24" s="6">
        <v>37230</v>
      </c>
      <c r="E24" s="22">
        <f t="shared" si="1"/>
        <v>137.45999999999998</v>
      </c>
    </row>
    <row r="25" spans="1:5">
      <c r="B25" s="5" t="s">
        <v>13</v>
      </c>
      <c r="C25" s="6">
        <v>328</v>
      </c>
      <c r="D25" s="6">
        <v>40760</v>
      </c>
      <c r="E25" s="22">
        <f t="shared" si="1"/>
        <v>155.47199999999998</v>
      </c>
    </row>
    <row r="26" spans="1:5">
      <c r="B26" s="5" t="s">
        <v>14</v>
      </c>
      <c r="C26" s="6">
        <v>225</v>
      </c>
      <c r="D26" s="6">
        <v>28390</v>
      </c>
      <c r="E26" s="22">
        <f t="shared" si="1"/>
        <v>106.64999999999999</v>
      </c>
    </row>
    <row r="27" spans="1:5">
      <c r="B27" s="5" t="s">
        <v>15</v>
      </c>
      <c r="C27" s="6">
        <v>224</v>
      </c>
      <c r="D27" s="6">
        <v>30480</v>
      </c>
      <c r="E27" s="22">
        <f t="shared" si="1"/>
        <v>106.17599999999999</v>
      </c>
    </row>
    <row r="28" spans="1:5">
      <c r="B28" s="5" t="s">
        <v>16</v>
      </c>
      <c r="C28" s="6">
        <v>264</v>
      </c>
      <c r="D28" s="6">
        <v>39010</v>
      </c>
      <c r="E28" s="22">
        <f t="shared" si="1"/>
        <v>125.136</v>
      </c>
    </row>
    <row r="29" spans="1:5">
      <c r="B29" s="5" t="s">
        <v>17</v>
      </c>
      <c r="C29" s="6">
        <v>260</v>
      </c>
      <c r="D29" s="6">
        <v>38070</v>
      </c>
      <c r="E29" s="22">
        <f t="shared" si="1"/>
        <v>123.24</v>
      </c>
    </row>
    <row r="30" spans="1:5">
      <c r="B30" s="5" t="s">
        <v>5</v>
      </c>
      <c r="C30" s="6">
        <f>SUM(C18:C29)</f>
        <v>3640</v>
      </c>
      <c r="D30" s="6">
        <f>SUM(D18:D29)</f>
        <v>564370</v>
      </c>
      <c r="E30" s="22">
        <f t="shared" si="1"/>
        <v>1725.36</v>
      </c>
    </row>
    <row r="32" spans="1:5">
      <c r="A32" s="11" t="s">
        <v>67</v>
      </c>
      <c r="B32" s="2" t="s">
        <v>0</v>
      </c>
      <c r="C32" s="3" t="s">
        <v>1</v>
      </c>
      <c r="D32" s="8" t="s">
        <v>3</v>
      </c>
      <c r="E32" s="21" t="s">
        <v>2</v>
      </c>
    </row>
    <row r="33" spans="1:5">
      <c r="B33" s="5" t="s">
        <v>6</v>
      </c>
      <c r="C33" s="1">
        <v>3863</v>
      </c>
      <c r="D33" s="1">
        <v>524920</v>
      </c>
      <c r="E33" s="22">
        <f>C33*0.474</f>
        <v>1831.0619999999999</v>
      </c>
    </row>
    <row r="34" spans="1:5">
      <c r="B34" s="5" t="s">
        <v>7</v>
      </c>
      <c r="C34" s="1">
        <v>941</v>
      </c>
      <c r="D34" s="1">
        <v>227790</v>
      </c>
      <c r="E34" s="22">
        <f t="shared" ref="E34:E45" si="2">C34*0.474</f>
        <v>446.03399999999999</v>
      </c>
    </row>
    <row r="35" spans="1:5">
      <c r="B35" s="5" t="s">
        <v>8</v>
      </c>
      <c r="C35" s="1">
        <v>648</v>
      </c>
      <c r="D35" s="1">
        <v>185090</v>
      </c>
      <c r="E35" s="22">
        <f t="shared" si="2"/>
        <v>307.15199999999999</v>
      </c>
    </row>
    <row r="36" spans="1:5">
      <c r="B36" s="5" t="s">
        <v>9</v>
      </c>
      <c r="C36" s="1">
        <v>660</v>
      </c>
      <c r="D36" s="1">
        <v>178820</v>
      </c>
      <c r="E36" s="22">
        <f t="shared" si="2"/>
        <v>312.83999999999997</v>
      </c>
    </row>
    <row r="37" spans="1:5">
      <c r="B37" s="5" t="s">
        <v>10</v>
      </c>
      <c r="C37" s="1">
        <v>642</v>
      </c>
      <c r="D37" s="1">
        <v>177550</v>
      </c>
      <c r="E37" s="22">
        <f t="shared" si="2"/>
        <v>304.30799999999999</v>
      </c>
    </row>
    <row r="38" spans="1:5">
      <c r="B38" s="5" t="s">
        <v>11</v>
      </c>
      <c r="C38" s="1">
        <v>622</v>
      </c>
      <c r="D38" s="1">
        <v>192750</v>
      </c>
      <c r="E38" s="22">
        <f t="shared" si="2"/>
        <v>294.82799999999997</v>
      </c>
    </row>
    <row r="39" spans="1:5">
      <c r="B39" s="5" t="s">
        <v>12</v>
      </c>
      <c r="C39" s="1">
        <v>1010</v>
      </c>
      <c r="D39" s="1">
        <v>250210</v>
      </c>
      <c r="E39" s="22">
        <f t="shared" si="2"/>
        <v>478.73999999999995</v>
      </c>
    </row>
    <row r="40" spans="1:5">
      <c r="B40" s="5" t="s">
        <v>13</v>
      </c>
      <c r="C40" s="1">
        <v>1361</v>
      </c>
      <c r="D40" s="1">
        <v>291320</v>
      </c>
      <c r="E40" s="22">
        <f t="shared" si="2"/>
        <v>645.11399999999992</v>
      </c>
    </row>
    <row r="41" spans="1:5">
      <c r="B41" s="5" t="s">
        <v>14</v>
      </c>
      <c r="C41" s="1">
        <v>936</v>
      </c>
      <c r="D41" s="1">
        <v>216540</v>
      </c>
      <c r="E41" s="22">
        <f t="shared" si="2"/>
        <v>443.66399999999999</v>
      </c>
    </row>
    <row r="42" spans="1:5">
      <c r="B42" s="5" t="s">
        <v>15</v>
      </c>
      <c r="C42" s="1">
        <v>937</v>
      </c>
      <c r="D42" s="1">
        <v>201710</v>
      </c>
      <c r="E42" s="22">
        <f t="shared" si="2"/>
        <v>444.13799999999998</v>
      </c>
    </row>
    <row r="43" spans="1:5">
      <c r="B43" s="5" t="s">
        <v>16</v>
      </c>
      <c r="C43" s="1">
        <v>819</v>
      </c>
      <c r="D43" s="1">
        <v>207590</v>
      </c>
      <c r="E43" s="22">
        <f t="shared" si="2"/>
        <v>388.20599999999996</v>
      </c>
    </row>
    <row r="44" spans="1:5">
      <c r="B44" s="5" t="s">
        <v>17</v>
      </c>
      <c r="C44" s="1">
        <v>1727</v>
      </c>
      <c r="D44" s="1">
        <v>313760</v>
      </c>
      <c r="E44" s="22">
        <f t="shared" si="2"/>
        <v>818.59799999999996</v>
      </c>
    </row>
    <row r="45" spans="1:5">
      <c r="B45" s="5" t="s">
        <v>5</v>
      </c>
      <c r="C45" s="1">
        <f>SUM(C33:C44)</f>
        <v>14166</v>
      </c>
      <c r="D45" s="1">
        <f>SUM(D33:D44)</f>
        <v>2968050</v>
      </c>
      <c r="E45" s="22">
        <f t="shared" si="2"/>
        <v>6714.6839999999993</v>
      </c>
    </row>
    <row r="47" spans="1:5">
      <c r="A47" s="11" t="s">
        <v>68</v>
      </c>
      <c r="B47" s="2" t="s">
        <v>0</v>
      </c>
      <c r="C47" s="3" t="s">
        <v>1</v>
      </c>
      <c r="D47" s="8" t="s">
        <v>3</v>
      </c>
      <c r="E47" s="21" t="s">
        <v>2</v>
      </c>
    </row>
    <row r="48" spans="1:5">
      <c r="B48" s="5" t="s">
        <v>6</v>
      </c>
      <c r="C48" s="1">
        <v>17383</v>
      </c>
      <c r="D48" s="1">
        <v>1460900</v>
      </c>
      <c r="E48" s="22">
        <f>C48*0.474</f>
        <v>8239.5419999999995</v>
      </c>
    </row>
    <row r="49" spans="2:5">
      <c r="B49" s="5" t="s">
        <v>7</v>
      </c>
      <c r="C49" s="1">
        <v>17372</v>
      </c>
      <c r="D49" s="1">
        <v>1462480</v>
      </c>
      <c r="E49" s="22">
        <f t="shared" ref="E49:E60" si="3">C49*0.474</f>
        <v>8234.3279999999995</v>
      </c>
    </row>
    <row r="50" spans="2:5">
      <c r="B50" s="5" t="s">
        <v>8</v>
      </c>
      <c r="C50" s="1">
        <v>14386</v>
      </c>
      <c r="D50" s="1">
        <v>985880</v>
      </c>
      <c r="E50" s="22">
        <f t="shared" si="3"/>
        <v>6818.9639999999999</v>
      </c>
    </row>
    <row r="51" spans="2:5">
      <c r="B51" s="5" t="s">
        <v>9</v>
      </c>
      <c r="C51" s="1">
        <v>5012</v>
      </c>
      <c r="D51" s="1">
        <v>299170</v>
      </c>
      <c r="E51" s="22">
        <f t="shared" si="3"/>
        <v>2375.6880000000001</v>
      </c>
    </row>
    <row r="52" spans="2:5">
      <c r="B52" s="5" t="s">
        <v>10</v>
      </c>
      <c r="C52" s="1"/>
      <c r="D52" s="1">
        <v>50</v>
      </c>
      <c r="E52" s="22"/>
    </row>
    <row r="53" spans="2:5">
      <c r="B53" s="5" t="s">
        <v>11</v>
      </c>
      <c r="C53" s="1"/>
      <c r="D53" s="1">
        <v>1180</v>
      </c>
      <c r="E53" s="22"/>
    </row>
    <row r="54" spans="2:5">
      <c r="B54" s="5" t="s">
        <v>12</v>
      </c>
      <c r="C54" s="1"/>
      <c r="D54" s="1">
        <v>1170</v>
      </c>
      <c r="E54" s="22"/>
    </row>
    <row r="55" spans="2:5">
      <c r="B55" s="5" t="s">
        <v>13</v>
      </c>
      <c r="C55" s="1"/>
      <c r="D55" s="1">
        <v>1180</v>
      </c>
      <c r="E55" s="22"/>
    </row>
    <row r="56" spans="2:5">
      <c r="B56" s="5" t="s">
        <v>14</v>
      </c>
      <c r="C56" s="1"/>
      <c r="D56" s="1">
        <v>1160</v>
      </c>
      <c r="E56" s="22"/>
    </row>
    <row r="57" spans="2:5">
      <c r="B57" s="5" t="s">
        <v>15</v>
      </c>
      <c r="C57" s="1"/>
      <c r="D57" s="1">
        <v>1260</v>
      </c>
      <c r="E57" s="22"/>
    </row>
    <row r="58" spans="2:5">
      <c r="B58" s="5" t="s">
        <v>16</v>
      </c>
      <c r="C58" s="1">
        <v>7828</v>
      </c>
      <c r="D58" s="1">
        <v>603310</v>
      </c>
      <c r="E58" s="22">
        <f t="shared" si="3"/>
        <v>3710.4719999999998</v>
      </c>
    </row>
    <row r="59" spans="2:5">
      <c r="B59" s="5" t="s">
        <v>17</v>
      </c>
      <c r="C59" s="1">
        <v>14961</v>
      </c>
      <c r="D59" s="1">
        <v>1310380</v>
      </c>
      <c r="E59" s="22">
        <f t="shared" si="3"/>
        <v>7091.5139999999992</v>
      </c>
    </row>
    <row r="60" spans="2:5">
      <c r="B60" s="5" t="s">
        <v>5</v>
      </c>
      <c r="C60" s="1">
        <f>SUM(C48:C59)</f>
        <v>76942</v>
      </c>
      <c r="D60" s="1">
        <f>SUM(D48:D59)</f>
        <v>6128120</v>
      </c>
      <c r="E60" s="22">
        <f t="shared" si="3"/>
        <v>36470.508000000002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13586-B9EF-4F42-9BCB-D5E1617D8DAA}">
  <dimension ref="A2:H60"/>
  <sheetViews>
    <sheetView workbookViewId="0">
      <selection activeCell="C1" sqref="C1:D1048576"/>
    </sheetView>
  </sheetViews>
  <sheetFormatPr defaultRowHeight="16.5"/>
  <cols>
    <col min="1" max="1" width="9" style="4" bestFit="1" customWidth="1"/>
    <col min="2" max="2" width="12.125" style="4" bestFit="1" customWidth="1"/>
    <col min="3" max="3" width="12.625" style="16" bestFit="1" customWidth="1"/>
    <col min="4" max="4" width="12.375" style="16" bestFit="1" customWidth="1"/>
    <col min="5" max="5" width="26.125" style="20" bestFit="1" customWidth="1"/>
    <col min="6" max="7" width="9" style="4"/>
    <col min="8" max="8" width="17.25" style="4" bestFit="1" customWidth="1"/>
    <col min="9" max="16384" width="9" style="4"/>
  </cols>
  <sheetData>
    <row r="2" spans="1:8">
      <c r="A2" s="11" t="s">
        <v>4</v>
      </c>
      <c r="B2" s="2" t="s">
        <v>0</v>
      </c>
      <c r="C2" s="3" t="s">
        <v>1</v>
      </c>
      <c r="D2" s="8" t="s">
        <v>3</v>
      </c>
      <c r="E2" s="21" t="s">
        <v>2</v>
      </c>
      <c r="G2" s="18"/>
      <c r="H2" s="19" t="s">
        <v>70</v>
      </c>
    </row>
    <row r="3" spans="1:8">
      <c r="B3" s="5" t="s">
        <v>18</v>
      </c>
      <c r="C3" s="6">
        <v>5192</v>
      </c>
      <c r="D3" s="6">
        <v>1238890</v>
      </c>
      <c r="E3" s="22">
        <f>C3*0.474</f>
        <v>2461.0079999999998</v>
      </c>
      <c r="G3" s="18" t="s">
        <v>69</v>
      </c>
      <c r="H3" s="19">
        <v>0.47399999999999998</v>
      </c>
    </row>
    <row r="4" spans="1:8">
      <c r="B4" s="5" t="s">
        <v>19</v>
      </c>
      <c r="C4" s="6">
        <v>4838</v>
      </c>
      <c r="D4" s="6">
        <v>1201620</v>
      </c>
      <c r="E4" s="22">
        <f t="shared" ref="E4:E15" si="0">C4*0.474</f>
        <v>2293.212</v>
      </c>
    </row>
    <row r="5" spans="1:8">
      <c r="B5" s="5" t="s">
        <v>20</v>
      </c>
      <c r="C5" s="6">
        <v>3279</v>
      </c>
      <c r="D5" s="6">
        <v>972520</v>
      </c>
      <c r="E5" s="22">
        <f t="shared" si="0"/>
        <v>1554.2459999999999</v>
      </c>
    </row>
    <row r="6" spans="1:8">
      <c r="B6" s="5" t="s">
        <v>21</v>
      </c>
      <c r="C6" s="6">
        <v>2699</v>
      </c>
      <c r="D6" s="6">
        <v>905540</v>
      </c>
      <c r="E6" s="22">
        <f t="shared" si="0"/>
        <v>1279.326</v>
      </c>
    </row>
    <row r="7" spans="1:8">
      <c r="B7" s="5" t="s">
        <v>22</v>
      </c>
      <c r="C7" s="6">
        <v>2348</v>
      </c>
      <c r="D7" s="6">
        <v>885520</v>
      </c>
      <c r="E7" s="22">
        <f t="shared" si="0"/>
        <v>1112.952</v>
      </c>
    </row>
    <row r="8" spans="1:8">
      <c r="B8" s="5" t="s">
        <v>23</v>
      </c>
      <c r="C8" s="6">
        <v>2398</v>
      </c>
      <c r="D8" s="6">
        <v>953740</v>
      </c>
      <c r="E8" s="22">
        <f t="shared" si="0"/>
        <v>1136.652</v>
      </c>
    </row>
    <row r="9" spans="1:8">
      <c r="B9" s="5" t="s">
        <v>24</v>
      </c>
      <c r="C9" s="6">
        <v>5125</v>
      </c>
      <c r="D9" s="6">
        <v>1379830</v>
      </c>
      <c r="E9" s="22">
        <f t="shared" si="0"/>
        <v>2429.25</v>
      </c>
    </row>
    <row r="10" spans="1:8">
      <c r="B10" s="5" t="s">
        <v>25</v>
      </c>
      <c r="C10" s="6">
        <v>7240</v>
      </c>
      <c r="D10" s="6">
        <v>1663350</v>
      </c>
      <c r="E10" s="22">
        <f t="shared" si="0"/>
        <v>3431.7599999999998</v>
      </c>
    </row>
    <row r="11" spans="1:8">
      <c r="B11" s="5" t="s">
        <v>26</v>
      </c>
      <c r="C11" s="6">
        <v>4735</v>
      </c>
      <c r="D11" s="6">
        <v>1200960</v>
      </c>
      <c r="E11" s="22">
        <f t="shared" si="0"/>
        <v>2244.39</v>
      </c>
    </row>
    <row r="12" spans="1:8">
      <c r="B12" s="5" t="s">
        <v>27</v>
      </c>
      <c r="C12" s="6">
        <v>2776</v>
      </c>
      <c r="D12" s="6">
        <v>951130</v>
      </c>
      <c r="E12" s="22">
        <f t="shared" si="0"/>
        <v>1315.8239999999998</v>
      </c>
    </row>
    <row r="13" spans="1:8">
      <c r="B13" s="5" t="s">
        <v>28</v>
      </c>
      <c r="C13" s="6">
        <v>3234</v>
      </c>
      <c r="D13" s="6">
        <v>1062490</v>
      </c>
      <c r="E13" s="22">
        <f t="shared" si="0"/>
        <v>1532.9159999999999</v>
      </c>
    </row>
    <row r="14" spans="1:8">
      <c r="B14" s="5" t="s">
        <v>29</v>
      </c>
      <c r="C14" s="6">
        <v>6980</v>
      </c>
      <c r="D14" s="6">
        <v>1580880</v>
      </c>
      <c r="E14" s="22">
        <f t="shared" si="0"/>
        <v>3308.52</v>
      </c>
    </row>
    <row r="15" spans="1:8">
      <c r="B15" s="5" t="s">
        <v>5</v>
      </c>
      <c r="C15" s="6">
        <f>SUM(C3:C14)</f>
        <v>50844</v>
      </c>
      <c r="D15" s="6">
        <f>SUM(D3:D14)</f>
        <v>13996470</v>
      </c>
      <c r="E15" s="22">
        <f t="shared" si="0"/>
        <v>24100.056</v>
      </c>
    </row>
    <row r="17" spans="1:5">
      <c r="A17" s="11" t="s">
        <v>66</v>
      </c>
      <c r="B17" s="2" t="s">
        <v>0</v>
      </c>
      <c r="C17" s="3" t="s">
        <v>1</v>
      </c>
      <c r="D17" s="8" t="s">
        <v>3</v>
      </c>
      <c r="E17" s="21" t="s">
        <v>2</v>
      </c>
    </row>
    <row r="18" spans="1:5">
      <c r="A18" s="10"/>
      <c r="B18" s="5" t="s">
        <v>18</v>
      </c>
      <c r="C18" s="1">
        <v>281</v>
      </c>
      <c r="D18" s="1">
        <v>42570</v>
      </c>
      <c r="E18" s="22">
        <f>C18*0.474</f>
        <v>133.19399999999999</v>
      </c>
    </row>
    <row r="19" spans="1:5">
      <c r="A19" s="10"/>
      <c r="B19" s="5" t="s">
        <v>19</v>
      </c>
      <c r="C19" s="1">
        <v>260</v>
      </c>
      <c r="D19" s="1">
        <v>38030</v>
      </c>
      <c r="E19" s="22">
        <f t="shared" ref="E19:E30" si="1">C19*0.474</f>
        <v>123.24</v>
      </c>
    </row>
    <row r="20" spans="1:5">
      <c r="A20" s="10"/>
      <c r="B20" s="5" t="s">
        <v>20</v>
      </c>
      <c r="C20" s="1">
        <v>252</v>
      </c>
      <c r="D20" s="1">
        <v>36370</v>
      </c>
      <c r="E20" s="22">
        <f t="shared" si="1"/>
        <v>119.44799999999999</v>
      </c>
    </row>
    <row r="21" spans="1:5">
      <c r="A21" s="10"/>
      <c r="B21" s="5" t="s">
        <v>21</v>
      </c>
      <c r="C21" s="1">
        <v>255</v>
      </c>
      <c r="D21" s="1">
        <v>38190</v>
      </c>
      <c r="E21" s="22">
        <f t="shared" si="1"/>
        <v>120.86999999999999</v>
      </c>
    </row>
    <row r="22" spans="1:5">
      <c r="A22" s="10"/>
      <c r="B22" s="5" t="s">
        <v>22</v>
      </c>
      <c r="C22" s="1">
        <v>227</v>
      </c>
      <c r="D22" s="1">
        <v>32790</v>
      </c>
      <c r="E22" s="22">
        <f t="shared" si="1"/>
        <v>107.598</v>
      </c>
    </row>
    <row r="23" spans="1:5">
      <c r="A23" s="10"/>
      <c r="B23" s="5" t="s">
        <v>23</v>
      </c>
      <c r="C23" s="1">
        <v>248</v>
      </c>
      <c r="D23" s="1">
        <v>37500</v>
      </c>
      <c r="E23" s="22">
        <f t="shared" si="1"/>
        <v>117.55199999999999</v>
      </c>
    </row>
    <row r="24" spans="1:5">
      <c r="A24" s="10"/>
      <c r="B24" s="5" t="s">
        <v>24</v>
      </c>
      <c r="C24" s="1">
        <v>398</v>
      </c>
      <c r="D24" s="1">
        <v>66720</v>
      </c>
      <c r="E24" s="22">
        <f t="shared" si="1"/>
        <v>188.65199999999999</v>
      </c>
    </row>
    <row r="25" spans="1:5">
      <c r="A25" s="10"/>
      <c r="B25" s="5" t="s">
        <v>25</v>
      </c>
      <c r="C25" s="1">
        <v>518</v>
      </c>
      <c r="D25" s="1">
        <v>103220</v>
      </c>
      <c r="E25" s="22">
        <f t="shared" si="1"/>
        <v>245.53199999999998</v>
      </c>
    </row>
    <row r="26" spans="1:5">
      <c r="A26" s="10"/>
      <c r="B26" s="5" t="s">
        <v>26</v>
      </c>
      <c r="C26" s="1">
        <v>296</v>
      </c>
      <c r="D26" s="1">
        <v>45010</v>
      </c>
      <c r="E26" s="22">
        <f t="shared" si="1"/>
        <v>140.304</v>
      </c>
    </row>
    <row r="27" spans="1:5">
      <c r="A27" s="10"/>
      <c r="B27" s="5" t="s">
        <v>27</v>
      </c>
      <c r="C27" s="1">
        <v>234</v>
      </c>
      <c r="D27" s="1">
        <v>37000</v>
      </c>
      <c r="E27" s="22">
        <f t="shared" si="1"/>
        <v>110.916</v>
      </c>
    </row>
    <row r="28" spans="1:5">
      <c r="A28" s="10"/>
      <c r="B28" s="5" t="s">
        <v>28</v>
      </c>
      <c r="C28" s="1">
        <v>266</v>
      </c>
      <c r="D28" s="1">
        <v>45380</v>
      </c>
      <c r="E28" s="22">
        <f t="shared" si="1"/>
        <v>126.08399999999999</v>
      </c>
    </row>
    <row r="29" spans="1:5">
      <c r="A29" s="10"/>
      <c r="B29" s="5" t="s">
        <v>29</v>
      </c>
      <c r="C29" s="1">
        <v>277</v>
      </c>
      <c r="D29" s="1">
        <v>47930</v>
      </c>
      <c r="E29" s="22">
        <f t="shared" si="1"/>
        <v>131.298</v>
      </c>
    </row>
    <row r="30" spans="1:5">
      <c r="A30" s="10"/>
      <c r="B30" s="5" t="s">
        <v>5</v>
      </c>
      <c r="C30" s="1">
        <f>SUM(C18:C29)</f>
        <v>3512</v>
      </c>
      <c r="D30" s="1">
        <f>SUM(D18:D29)</f>
        <v>570710</v>
      </c>
      <c r="E30" s="22">
        <f t="shared" si="1"/>
        <v>1664.6879999999999</v>
      </c>
    </row>
    <row r="32" spans="1:5">
      <c r="A32" s="11" t="s">
        <v>67</v>
      </c>
      <c r="B32" s="2" t="s">
        <v>0</v>
      </c>
      <c r="C32" s="3" t="s">
        <v>1</v>
      </c>
      <c r="D32" s="8" t="s">
        <v>3</v>
      </c>
      <c r="E32" s="21" t="s">
        <v>2</v>
      </c>
    </row>
    <row r="33" spans="1:5">
      <c r="A33" s="10"/>
      <c r="B33" s="5" t="s">
        <v>18</v>
      </c>
      <c r="C33" s="1">
        <v>3137</v>
      </c>
      <c r="D33" s="1">
        <v>472740</v>
      </c>
      <c r="E33" s="22">
        <f>C33*0.474</f>
        <v>1486.9379999999999</v>
      </c>
    </row>
    <row r="34" spans="1:5">
      <c r="A34" s="10"/>
      <c r="B34" s="5" t="s">
        <v>19</v>
      </c>
      <c r="C34" s="1">
        <v>3227</v>
      </c>
      <c r="D34" s="1">
        <v>471680</v>
      </c>
      <c r="E34" s="22">
        <f t="shared" ref="E34:E45" si="2">C34*0.474</f>
        <v>1529.598</v>
      </c>
    </row>
    <row r="35" spans="1:5">
      <c r="A35" s="10"/>
      <c r="B35" s="5" t="s">
        <v>20</v>
      </c>
      <c r="C35" s="1">
        <v>1995</v>
      </c>
      <c r="D35" s="1">
        <v>302470</v>
      </c>
      <c r="E35" s="22">
        <f t="shared" si="2"/>
        <v>945.63</v>
      </c>
    </row>
    <row r="36" spans="1:5">
      <c r="A36" s="10"/>
      <c r="B36" s="5" t="s">
        <v>21</v>
      </c>
      <c r="C36" s="1">
        <v>780</v>
      </c>
      <c r="D36" s="1">
        <v>193570</v>
      </c>
      <c r="E36" s="22">
        <f t="shared" si="2"/>
        <v>369.71999999999997</v>
      </c>
    </row>
    <row r="37" spans="1:5">
      <c r="A37" s="10"/>
      <c r="B37" s="5" t="s">
        <v>22</v>
      </c>
      <c r="C37" s="1">
        <v>855</v>
      </c>
      <c r="D37" s="1">
        <v>202310</v>
      </c>
      <c r="E37" s="22">
        <f t="shared" si="2"/>
        <v>405.27</v>
      </c>
    </row>
    <row r="38" spans="1:5">
      <c r="A38" s="10"/>
      <c r="B38" s="5" t="s">
        <v>23</v>
      </c>
      <c r="C38" s="1">
        <v>1081</v>
      </c>
      <c r="D38" s="1">
        <v>249840</v>
      </c>
      <c r="E38" s="22">
        <f t="shared" si="2"/>
        <v>512.39400000000001</v>
      </c>
    </row>
    <row r="39" spans="1:5">
      <c r="A39" s="10"/>
      <c r="B39" s="5" t="s">
        <v>24</v>
      </c>
      <c r="C39" s="1">
        <v>1829</v>
      </c>
      <c r="D39" s="1">
        <v>377680</v>
      </c>
      <c r="E39" s="22">
        <f t="shared" si="2"/>
        <v>866.94599999999991</v>
      </c>
    </row>
    <row r="40" spans="1:5">
      <c r="A40" s="10"/>
      <c r="B40" s="5" t="s">
        <v>25</v>
      </c>
      <c r="C40" s="1">
        <v>2115</v>
      </c>
      <c r="D40" s="1">
        <v>416010</v>
      </c>
      <c r="E40" s="22">
        <f t="shared" si="2"/>
        <v>1002.51</v>
      </c>
    </row>
    <row r="41" spans="1:5">
      <c r="A41" s="10"/>
      <c r="B41" s="5" t="s">
        <v>26</v>
      </c>
      <c r="C41" s="1">
        <v>1902</v>
      </c>
      <c r="D41" s="1">
        <v>336630</v>
      </c>
      <c r="E41" s="22">
        <f t="shared" si="2"/>
        <v>901.548</v>
      </c>
    </row>
    <row r="42" spans="1:5">
      <c r="A42" s="10"/>
      <c r="B42" s="5" t="s">
        <v>27</v>
      </c>
      <c r="C42" s="1">
        <v>1377</v>
      </c>
      <c r="D42" s="1">
        <v>260630</v>
      </c>
      <c r="E42" s="22">
        <f t="shared" si="2"/>
        <v>652.69799999999998</v>
      </c>
    </row>
    <row r="43" spans="1:5">
      <c r="A43" s="10"/>
      <c r="B43" s="5" t="s">
        <v>28</v>
      </c>
      <c r="C43" s="1">
        <v>1257</v>
      </c>
      <c r="D43" s="1">
        <v>276180</v>
      </c>
      <c r="E43" s="22">
        <f t="shared" si="2"/>
        <v>595.81799999999998</v>
      </c>
    </row>
    <row r="44" spans="1:5">
      <c r="A44" s="10"/>
      <c r="B44" s="5" t="s">
        <v>29</v>
      </c>
      <c r="C44" s="1">
        <v>1648</v>
      </c>
      <c r="D44" s="1">
        <v>342170</v>
      </c>
      <c r="E44" s="22">
        <f t="shared" si="2"/>
        <v>781.15199999999993</v>
      </c>
    </row>
    <row r="45" spans="1:5">
      <c r="A45" s="10"/>
      <c r="B45" s="5" t="s">
        <v>5</v>
      </c>
      <c r="C45" s="1">
        <f>SUM(C33:C44)</f>
        <v>21203</v>
      </c>
      <c r="D45" s="1">
        <f>SUM(D33:D44)</f>
        <v>3901910</v>
      </c>
      <c r="E45" s="22">
        <f t="shared" si="2"/>
        <v>10050.222</v>
      </c>
    </row>
    <row r="47" spans="1:5">
      <c r="A47" s="11" t="s">
        <v>68</v>
      </c>
      <c r="B47" s="2" t="s">
        <v>0</v>
      </c>
      <c r="C47" s="3" t="s">
        <v>1</v>
      </c>
      <c r="D47" s="8" t="s">
        <v>3</v>
      </c>
      <c r="E47" s="21" t="s">
        <v>2</v>
      </c>
    </row>
    <row r="48" spans="1:5">
      <c r="A48" s="10"/>
      <c r="B48" s="5" t="s">
        <v>18</v>
      </c>
      <c r="C48" s="1">
        <v>17472</v>
      </c>
      <c r="D48" s="1">
        <v>1530490</v>
      </c>
      <c r="E48" s="22">
        <f>C48*0.474</f>
        <v>8281.7279999999992</v>
      </c>
    </row>
    <row r="49" spans="1:5">
      <c r="A49" s="10"/>
      <c r="B49" s="5" t="s">
        <v>19</v>
      </c>
      <c r="C49" s="1">
        <v>17477</v>
      </c>
      <c r="D49" s="1">
        <v>1530930</v>
      </c>
      <c r="E49" s="22">
        <f t="shared" ref="E49:E60" si="3">C49*0.474</f>
        <v>8284.098</v>
      </c>
    </row>
    <row r="50" spans="1:5">
      <c r="A50" s="10"/>
      <c r="B50" s="5" t="s">
        <v>20</v>
      </c>
      <c r="C50" s="1">
        <v>15501</v>
      </c>
      <c r="D50" s="1">
        <v>1115250</v>
      </c>
      <c r="E50" s="22">
        <f t="shared" si="3"/>
        <v>7347.4739999999993</v>
      </c>
    </row>
    <row r="51" spans="1:5">
      <c r="A51" s="10"/>
      <c r="B51" s="5" t="s">
        <v>21</v>
      </c>
      <c r="C51" s="1">
        <v>9703</v>
      </c>
      <c r="D51" s="1">
        <v>657550</v>
      </c>
      <c r="E51" s="22">
        <f t="shared" si="3"/>
        <v>4599.2219999999998</v>
      </c>
    </row>
    <row r="52" spans="1:5">
      <c r="A52" s="10"/>
      <c r="B52" s="5" t="s">
        <v>22</v>
      </c>
      <c r="C52" s="1">
        <v>569</v>
      </c>
      <c r="D52" s="1">
        <v>39360</v>
      </c>
      <c r="E52" s="22">
        <f t="shared" si="3"/>
        <v>269.70599999999996</v>
      </c>
    </row>
    <row r="53" spans="1:5">
      <c r="A53" s="10"/>
      <c r="B53" s="5" t="s">
        <v>23</v>
      </c>
      <c r="C53" s="1"/>
      <c r="D53" s="1">
        <v>1020</v>
      </c>
      <c r="E53" s="22"/>
    </row>
    <row r="54" spans="1:5">
      <c r="A54" s="10"/>
      <c r="B54" s="5" t="s">
        <v>24</v>
      </c>
      <c r="C54" s="1"/>
      <c r="D54" s="1">
        <v>1520</v>
      </c>
      <c r="E54" s="22"/>
    </row>
    <row r="55" spans="1:5">
      <c r="A55" s="10"/>
      <c r="B55" s="5" t="s">
        <v>25</v>
      </c>
      <c r="C55" s="1"/>
      <c r="D55" s="1">
        <v>1530</v>
      </c>
      <c r="E55" s="22"/>
    </row>
    <row r="56" spans="1:5">
      <c r="A56" s="10"/>
      <c r="B56" s="5" t="s">
        <v>26</v>
      </c>
      <c r="C56" s="1"/>
      <c r="D56" s="1">
        <v>1510</v>
      </c>
      <c r="E56" s="22"/>
    </row>
    <row r="57" spans="1:5">
      <c r="A57" s="10"/>
      <c r="B57" s="5" t="s">
        <v>27</v>
      </c>
      <c r="C57" s="1"/>
      <c r="D57" s="1">
        <v>1630</v>
      </c>
      <c r="E57" s="22"/>
    </row>
    <row r="58" spans="1:5">
      <c r="A58" s="10"/>
      <c r="B58" s="5" t="s">
        <v>28</v>
      </c>
      <c r="C58" s="1">
        <v>53</v>
      </c>
      <c r="D58" s="1">
        <v>5250</v>
      </c>
      <c r="E58" s="22">
        <f t="shared" si="3"/>
        <v>25.122</v>
      </c>
    </row>
    <row r="59" spans="1:5">
      <c r="A59" s="10"/>
      <c r="B59" s="5" t="s">
        <v>29</v>
      </c>
      <c r="C59" s="1">
        <v>12504</v>
      </c>
      <c r="D59" s="1">
        <v>1370480</v>
      </c>
      <c r="E59" s="22">
        <f t="shared" si="3"/>
        <v>5926.8959999999997</v>
      </c>
    </row>
    <row r="60" spans="1:5">
      <c r="A60" s="10"/>
      <c r="B60" s="5" t="s">
        <v>5</v>
      </c>
      <c r="C60" s="1">
        <f>SUM(C48:C59)</f>
        <v>73279</v>
      </c>
      <c r="D60" s="1">
        <f>SUM(D48:D59)</f>
        <v>6256520</v>
      </c>
      <c r="E60" s="22">
        <f t="shared" si="3"/>
        <v>34734.245999999999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04B5D-5CD1-4E1D-900E-4A6BCEBD6694}">
  <dimension ref="A2:H60"/>
  <sheetViews>
    <sheetView workbookViewId="0">
      <selection activeCell="C1" sqref="C1:D1048576"/>
    </sheetView>
  </sheetViews>
  <sheetFormatPr defaultRowHeight="16.5"/>
  <cols>
    <col min="1" max="1" width="9" style="4" bestFit="1" customWidth="1"/>
    <col min="2" max="2" width="12.125" style="4" bestFit="1" customWidth="1"/>
    <col min="3" max="3" width="12.625" style="16" bestFit="1" customWidth="1"/>
    <col min="4" max="4" width="12.375" style="16" bestFit="1" customWidth="1"/>
    <col min="5" max="5" width="26.125" style="20" bestFit="1" customWidth="1"/>
    <col min="6" max="7" width="9" style="4"/>
    <col min="8" max="8" width="17.25" style="4" bestFit="1" customWidth="1"/>
    <col min="9" max="16384" width="9" style="4"/>
  </cols>
  <sheetData>
    <row r="2" spans="1:8">
      <c r="A2" s="11" t="s">
        <v>4</v>
      </c>
      <c r="B2" s="2" t="s">
        <v>0</v>
      </c>
      <c r="C2" s="3" t="s">
        <v>1</v>
      </c>
      <c r="D2" s="8" t="s">
        <v>3</v>
      </c>
      <c r="E2" s="21" t="s">
        <v>2</v>
      </c>
      <c r="G2" s="18"/>
      <c r="H2" s="19" t="s">
        <v>70</v>
      </c>
    </row>
    <row r="3" spans="1:8">
      <c r="B3" s="5" t="s">
        <v>30</v>
      </c>
      <c r="C3" s="6">
        <v>7660</v>
      </c>
      <c r="D3" s="6">
        <v>1733640</v>
      </c>
      <c r="E3" s="22">
        <f>C3*0.474</f>
        <v>3630.8399999999997</v>
      </c>
      <c r="G3" s="18" t="s">
        <v>69</v>
      </c>
      <c r="H3" s="19">
        <v>0.47399999999999998</v>
      </c>
    </row>
    <row r="4" spans="1:8">
      <c r="B4" s="5" t="s">
        <v>31</v>
      </c>
      <c r="C4" s="6">
        <v>7037</v>
      </c>
      <c r="D4" s="6">
        <v>1692950</v>
      </c>
      <c r="E4" s="22">
        <f t="shared" ref="E4:E15" si="0">C4*0.474</f>
        <v>3335.538</v>
      </c>
    </row>
    <row r="5" spans="1:8">
      <c r="B5" s="5" t="s">
        <v>32</v>
      </c>
      <c r="C5" s="6">
        <v>3720</v>
      </c>
      <c r="D5" s="6">
        <v>1147840</v>
      </c>
      <c r="E5" s="22">
        <f t="shared" si="0"/>
        <v>1763.28</v>
      </c>
    </row>
    <row r="6" spans="1:8">
      <c r="B6" s="5" t="s">
        <v>33</v>
      </c>
      <c r="C6" s="6">
        <v>2869</v>
      </c>
      <c r="D6" s="6">
        <v>1012160</v>
      </c>
      <c r="E6" s="22">
        <f t="shared" si="0"/>
        <v>1359.9059999999999</v>
      </c>
    </row>
    <row r="7" spans="1:8">
      <c r="B7" s="5" t="s">
        <v>34</v>
      </c>
      <c r="C7" s="12">
        <v>2424</v>
      </c>
      <c r="D7" s="12">
        <v>964830</v>
      </c>
      <c r="E7" s="22">
        <f t="shared" si="0"/>
        <v>1148.9759999999999</v>
      </c>
    </row>
    <row r="8" spans="1:8">
      <c r="B8" s="5" t="s">
        <v>35</v>
      </c>
      <c r="C8" s="12">
        <v>2834</v>
      </c>
      <c r="D8" s="12">
        <v>1109840</v>
      </c>
      <c r="E8" s="22">
        <f t="shared" si="0"/>
        <v>1343.316</v>
      </c>
    </row>
    <row r="9" spans="1:8">
      <c r="B9" s="5" t="s">
        <v>36</v>
      </c>
      <c r="C9" s="12">
        <v>4609</v>
      </c>
      <c r="D9" s="12">
        <v>1460580</v>
      </c>
      <c r="E9" s="22">
        <f t="shared" si="0"/>
        <v>2184.6659999999997</v>
      </c>
    </row>
    <row r="10" spans="1:8">
      <c r="B10" s="5" t="s">
        <v>37</v>
      </c>
      <c r="C10" s="12">
        <v>7072</v>
      </c>
      <c r="D10" s="12">
        <v>1870560</v>
      </c>
      <c r="E10" s="22">
        <f t="shared" si="0"/>
        <v>3352.1279999999997</v>
      </c>
    </row>
    <row r="11" spans="1:8">
      <c r="B11" s="5" t="s">
        <v>38</v>
      </c>
      <c r="C11" s="12">
        <v>6193</v>
      </c>
      <c r="D11" s="12">
        <v>1558660</v>
      </c>
      <c r="E11" s="22">
        <f t="shared" si="0"/>
        <v>2935.482</v>
      </c>
    </row>
    <row r="12" spans="1:8">
      <c r="B12" s="5" t="s">
        <v>39</v>
      </c>
      <c r="C12" s="12">
        <v>3417</v>
      </c>
      <c r="D12" s="12">
        <v>1104820</v>
      </c>
      <c r="E12" s="22">
        <f t="shared" si="0"/>
        <v>1619.6579999999999</v>
      </c>
    </row>
    <row r="13" spans="1:8">
      <c r="B13" s="5" t="s">
        <v>40</v>
      </c>
      <c r="C13" s="12">
        <v>3406</v>
      </c>
      <c r="D13" s="12">
        <v>1164440</v>
      </c>
      <c r="E13" s="22">
        <f t="shared" si="0"/>
        <v>1614.444</v>
      </c>
    </row>
    <row r="14" spans="1:8">
      <c r="B14" s="5" t="s">
        <v>41</v>
      </c>
      <c r="C14" s="12">
        <v>4732</v>
      </c>
      <c r="D14" s="12">
        <v>1408960</v>
      </c>
      <c r="E14" s="22">
        <f t="shared" si="0"/>
        <v>2242.9679999999998</v>
      </c>
    </row>
    <row r="15" spans="1:8">
      <c r="B15" s="5" t="s">
        <v>5</v>
      </c>
      <c r="C15" s="6">
        <f>SUM(C3:C14)</f>
        <v>55973</v>
      </c>
      <c r="D15" s="6">
        <f>SUM(D3:D14)</f>
        <v>16229280</v>
      </c>
      <c r="E15" s="22">
        <f t="shared" si="0"/>
        <v>26531.201999999997</v>
      </c>
    </row>
    <row r="17" spans="1:5">
      <c r="A17" s="11" t="s">
        <v>66</v>
      </c>
      <c r="B17" s="2" t="s">
        <v>0</v>
      </c>
      <c r="C17" s="3" t="s">
        <v>1</v>
      </c>
      <c r="D17" s="8" t="s">
        <v>3</v>
      </c>
      <c r="E17" s="21" t="s">
        <v>2</v>
      </c>
    </row>
    <row r="18" spans="1:5">
      <c r="A18" s="10"/>
      <c r="B18" s="5" t="s">
        <v>30</v>
      </c>
      <c r="C18" s="1">
        <v>345</v>
      </c>
      <c r="D18" s="1">
        <v>47930</v>
      </c>
      <c r="E18" s="22">
        <f>C18*0.474</f>
        <v>163.53</v>
      </c>
    </row>
    <row r="19" spans="1:5">
      <c r="A19" s="10"/>
      <c r="B19" s="5" t="s">
        <v>31</v>
      </c>
      <c r="C19" s="1">
        <v>315</v>
      </c>
      <c r="D19" s="1">
        <v>66940</v>
      </c>
      <c r="E19" s="22">
        <f t="shared" ref="E19:E30" si="1">C19*0.474</f>
        <v>149.31</v>
      </c>
    </row>
    <row r="20" spans="1:5">
      <c r="A20" s="10"/>
      <c r="B20" s="5" t="s">
        <v>32</v>
      </c>
      <c r="C20" s="1">
        <v>246</v>
      </c>
      <c r="D20" s="1">
        <v>61480</v>
      </c>
      <c r="E20" s="22">
        <f t="shared" si="1"/>
        <v>116.604</v>
      </c>
    </row>
    <row r="21" spans="1:5">
      <c r="A21" s="10"/>
      <c r="B21" s="5" t="s">
        <v>33</v>
      </c>
      <c r="C21" s="1">
        <v>250</v>
      </c>
      <c r="D21" s="1">
        <v>44200</v>
      </c>
      <c r="E21" s="22">
        <f t="shared" si="1"/>
        <v>118.5</v>
      </c>
    </row>
    <row r="22" spans="1:5">
      <c r="A22" s="10"/>
      <c r="B22" s="5" t="s">
        <v>34</v>
      </c>
      <c r="C22" s="1">
        <v>237</v>
      </c>
      <c r="D22" s="1">
        <v>45300</v>
      </c>
      <c r="E22" s="22">
        <f t="shared" si="1"/>
        <v>112.33799999999999</v>
      </c>
    </row>
    <row r="23" spans="1:5">
      <c r="A23" s="10"/>
      <c r="B23" s="5" t="s">
        <v>35</v>
      </c>
      <c r="C23" s="1">
        <v>259</v>
      </c>
      <c r="D23" s="1">
        <v>42250</v>
      </c>
      <c r="E23" s="22">
        <f t="shared" si="1"/>
        <v>122.76599999999999</v>
      </c>
    </row>
    <row r="24" spans="1:5">
      <c r="A24" s="10"/>
      <c r="B24" s="5" t="s">
        <v>36</v>
      </c>
      <c r="C24" s="1">
        <v>421</v>
      </c>
      <c r="D24" s="1">
        <v>49920</v>
      </c>
      <c r="E24" s="22">
        <f t="shared" si="1"/>
        <v>199.554</v>
      </c>
    </row>
    <row r="25" spans="1:5">
      <c r="A25" s="10"/>
      <c r="B25" s="5" t="s">
        <v>37</v>
      </c>
      <c r="C25" s="1">
        <v>516</v>
      </c>
      <c r="D25" s="1">
        <v>119600</v>
      </c>
      <c r="E25" s="22">
        <f t="shared" si="1"/>
        <v>244.58399999999997</v>
      </c>
    </row>
    <row r="26" spans="1:5">
      <c r="A26" s="10"/>
      <c r="B26" s="5" t="s">
        <v>38</v>
      </c>
      <c r="C26" s="1">
        <v>386</v>
      </c>
      <c r="D26" s="1">
        <v>78610</v>
      </c>
      <c r="E26" s="22">
        <f t="shared" si="1"/>
        <v>182.964</v>
      </c>
    </row>
    <row r="27" spans="1:5">
      <c r="A27" s="10"/>
      <c r="B27" s="5" t="s">
        <v>39</v>
      </c>
      <c r="C27" s="1">
        <v>236</v>
      </c>
      <c r="D27" s="1">
        <v>44140</v>
      </c>
      <c r="E27" s="22">
        <f t="shared" si="1"/>
        <v>111.86399999999999</v>
      </c>
    </row>
    <row r="28" spans="1:5">
      <c r="A28" s="10"/>
      <c r="B28" s="5" t="s">
        <v>40</v>
      </c>
      <c r="C28" s="1">
        <v>259</v>
      </c>
      <c r="D28" s="1">
        <v>50110</v>
      </c>
      <c r="E28" s="22">
        <f t="shared" si="1"/>
        <v>122.76599999999999</v>
      </c>
    </row>
    <row r="29" spans="1:5">
      <c r="A29" s="10"/>
      <c r="B29" s="5" t="s">
        <v>41</v>
      </c>
      <c r="C29" s="1">
        <v>288</v>
      </c>
      <c r="D29" s="1">
        <v>57650</v>
      </c>
      <c r="E29" s="22">
        <f t="shared" si="1"/>
        <v>136.512</v>
      </c>
    </row>
    <row r="30" spans="1:5">
      <c r="A30" s="10"/>
      <c r="B30" s="5" t="s">
        <v>5</v>
      </c>
      <c r="C30" s="1">
        <f>SUM(C18:C29)</f>
        <v>3758</v>
      </c>
      <c r="D30" s="1">
        <f>SUM(D18:D29)</f>
        <v>708130</v>
      </c>
      <c r="E30" s="22">
        <f t="shared" si="1"/>
        <v>1781.2919999999999</v>
      </c>
    </row>
    <row r="32" spans="1:5">
      <c r="A32" s="11" t="s">
        <v>67</v>
      </c>
      <c r="B32" s="2" t="s">
        <v>0</v>
      </c>
      <c r="C32" s="3" t="s">
        <v>1</v>
      </c>
      <c r="D32" s="8" t="s">
        <v>3</v>
      </c>
      <c r="E32" s="21" t="s">
        <v>2</v>
      </c>
    </row>
    <row r="33" spans="1:5">
      <c r="A33" s="10"/>
      <c r="B33" s="5" t="s">
        <v>30</v>
      </c>
      <c r="C33" s="1">
        <v>3619</v>
      </c>
      <c r="D33" s="1">
        <v>624240</v>
      </c>
      <c r="E33" s="22">
        <f>C33*0.474</f>
        <v>1715.4059999999999</v>
      </c>
    </row>
    <row r="34" spans="1:5">
      <c r="A34" s="10"/>
      <c r="B34" s="5" t="s">
        <v>31</v>
      </c>
      <c r="C34" s="1">
        <v>3533</v>
      </c>
      <c r="D34" s="1">
        <v>634630</v>
      </c>
      <c r="E34" s="22">
        <f t="shared" ref="E34:E45" si="2">C34*0.474</f>
        <v>1674.6419999999998</v>
      </c>
    </row>
    <row r="35" spans="1:5">
      <c r="A35" s="10"/>
      <c r="B35" s="5" t="s">
        <v>32</v>
      </c>
      <c r="C35" s="1">
        <v>860</v>
      </c>
      <c r="D35" s="1">
        <v>237680</v>
      </c>
      <c r="E35" s="22">
        <f t="shared" si="2"/>
        <v>407.64</v>
      </c>
    </row>
    <row r="36" spans="1:5">
      <c r="A36" s="10"/>
      <c r="B36" s="5" t="s">
        <v>33</v>
      </c>
      <c r="C36" s="1">
        <v>909</v>
      </c>
      <c r="D36" s="1">
        <v>233680</v>
      </c>
      <c r="E36" s="22">
        <f t="shared" si="2"/>
        <v>430.86599999999999</v>
      </c>
    </row>
    <row r="37" spans="1:5">
      <c r="A37" s="10"/>
      <c r="B37" s="5" t="s">
        <v>34</v>
      </c>
      <c r="C37" s="1">
        <v>727</v>
      </c>
      <c r="D37" s="1">
        <v>214080</v>
      </c>
      <c r="E37" s="22">
        <f t="shared" si="2"/>
        <v>344.59799999999996</v>
      </c>
    </row>
    <row r="38" spans="1:5">
      <c r="A38" s="10"/>
      <c r="B38" s="5" t="s">
        <v>35</v>
      </c>
      <c r="C38" s="1">
        <v>745</v>
      </c>
      <c r="D38" s="1">
        <v>242130</v>
      </c>
      <c r="E38" s="22">
        <f t="shared" si="2"/>
        <v>353.13</v>
      </c>
    </row>
    <row r="39" spans="1:5">
      <c r="A39" s="10"/>
      <c r="B39" s="5" t="s">
        <v>36</v>
      </c>
      <c r="C39" s="1">
        <v>1282</v>
      </c>
      <c r="D39" s="1">
        <v>346460</v>
      </c>
      <c r="E39" s="22">
        <f t="shared" si="2"/>
        <v>607.66800000000001</v>
      </c>
    </row>
    <row r="40" spans="1:5">
      <c r="A40" s="10"/>
      <c r="B40" s="5" t="s">
        <v>37</v>
      </c>
      <c r="C40" s="1">
        <v>2048</v>
      </c>
      <c r="D40" s="1">
        <v>473970</v>
      </c>
      <c r="E40" s="22">
        <f t="shared" si="2"/>
        <v>970.75199999999995</v>
      </c>
    </row>
    <row r="41" spans="1:5">
      <c r="A41" s="10"/>
      <c r="B41" s="5" t="s">
        <v>38</v>
      </c>
      <c r="C41" s="1">
        <v>1701</v>
      </c>
      <c r="D41" s="1">
        <v>370710</v>
      </c>
      <c r="E41" s="22">
        <f t="shared" si="2"/>
        <v>806.274</v>
      </c>
    </row>
    <row r="42" spans="1:5">
      <c r="A42" s="10"/>
      <c r="B42" s="5" t="s">
        <v>39</v>
      </c>
      <c r="C42" s="1">
        <v>1459</v>
      </c>
      <c r="D42" s="1">
        <v>308740</v>
      </c>
      <c r="E42" s="22">
        <f t="shared" si="2"/>
        <v>691.56599999999992</v>
      </c>
    </row>
    <row r="43" spans="1:5">
      <c r="A43" s="10"/>
      <c r="B43" s="5" t="s">
        <v>40</v>
      </c>
      <c r="C43" s="1">
        <v>811</v>
      </c>
      <c r="D43" s="1">
        <v>245230</v>
      </c>
      <c r="E43" s="22">
        <f t="shared" si="2"/>
        <v>384.41399999999999</v>
      </c>
    </row>
    <row r="44" spans="1:5">
      <c r="A44" s="10"/>
      <c r="B44" s="5" t="s">
        <v>41</v>
      </c>
      <c r="C44" s="1">
        <v>1090</v>
      </c>
      <c r="D44" s="1">
        <v>297900</v>
      </c>
      <c r="E44" s="22">
        <f t="shared" si="2"/>
        <v>516.66</v>
      </c>
    </row>
    <row r="45" spans="1:5">
      <c r="A45" s="10"/>
      <c r="B45" s="5" t="s">
        <v>5</v>
      </c>
      <c r="C45" s="1">
        <f>SUM(C33:C44)</f>
        <v>18784</v>
      </c>
      <c r="D45" s="1">
        <f>SUM(D33:D44)</f>
        <v>4229450</v>
      </c>
      <c r="E45" s="22">
        <f t="shared" si="2"/>
        <v>8903.616</v>
      </c>
    </row>
    <row r="47" spans="1:5">
      <c r="A47" s="11" t="s">
        <v>68</v>
      </c>
      <c r="B47" s="2" t="s">
        <v>0</v>
      </c>
      <c r="C47" s="3" t="s">
        <v>1</v>
      </c>
      <c r="D47" s="8" t="s">
        <v>3</v>
      </c>
      <c r="E47" s="21" t="s">
        <v>2</v>
      </c>
    </row>
    <row r="48" spans="1:5">
      <c r="A48" s="10"/>
      <c r="B48" s="5" t="s">
        <v>30</v>
      </c>
      <c r="C48" s="1">
        <v>17597</v>
      </c>
      <c r="D48" s="1">
        <v>2080360</v>
      </c>
      <c r="E48" s="22">
        <f>C48*0.474</f>
        <v>8340.9779999999992</v>
      </c>
    </row>
    <row r="49" spans="1:5">
      <c r="A49" s="10"/>
      <c r="B49" s="5" t="s">
        <v>31</v>
      </c>
      <c r="C49" s="1">
        <v>17500</v>
      </c>
      <c r="D49" s="1">
        <v>2178200</v>
      </c>
      <c r="E49" s="22">
        <f t="shared" ref="E49:E60" si="3">C49*0.474</f>
        <v>8295</v>
      </c>
    </row>
    <row r="50" spans="1:5">
      <c r="A50" s="10"/>
      <c r="B50" s="5" t="s">
        <v>32</v>
      </c>
      <c r="C50" s="1">
        <v>15055</v>
      </c>
      <c r="D50" s="1">
        <v>1638310</v>
      </c>
      <c r="E50" s="22">
        <f t="shared" si="3"/>
        <v>7136.07</v>
      </c>
    </row>
    <row r="51" spans="1:5">
      <c r="A51" s="10"/>
      <c r="B51" s="5" t="s">
        <v>33</v>
      </c>
      <c r="C51" s="1">
        <v>6228</v>
      </c>
      <c r="D51" s="1">
        <v>623280</v>
      </c>
      <c r="E51" s="22">
        <f t="shared" si="3"/>
        <v>2952.0719999999997</v>
      </c>
    </row>
    <row r="52" spans="1:5">
      <c r="A52" s="10"/>
      <c r="B52" s="5" t="s">
        <v>34</v>
      </c>
      <c r="C52" s="1"/>
      <c r="D52" s="1">
        <v>1440</v>
      </c>
      <c r="E52" s="22"/>
    </row>
    <row r="53" spans="1:5">
      <c r="A53" s="10"/>
      <c r="B53" s="5" t="s">
        <v>35</v>
      </c>
      <c r="C53" s="1"/>
      <c r="D53" s="1">
        <v>2180</v>
      </c>
      <c r="E53" s="22"/>
    </row>
    <row r="54" spans="1:5">
      <c r="A54" s="10"/>
      <c r="B54" s="5" t="s">
        <v>36</v>
      </c>
      <c r="C54" s="1"/>
      <c r="D54" s="1">
        <v>2180</v>
      </c>
      <c r="E54" s="22"/>
    </row>
    <row r="55" spans="1:5">
      <c r="A55" s="10"/>
      <c r="B55" s="5" t="s">
        <v>37</v>
      </c>
      <c r="C55" s="1"/>
      <c r="D55" s="1">
        <v>2180</v>
      </c>
      <c r="E55" s="22"/>
    </row>
    <row r="56" spans="1:5">
      <c r="A56" s="10"/>
      <c r="B56" s="5" t="s">
        <v>38</v>
      </c>
      <c r="C56" s="1"/>
      <c r="D56" s="1">
        <v>2180</v>
      </c>
      <c r="E56" s="22"/>
    </row>
    <row r="57" spans="1:5">
      <c r="A57" s="10"/>
      <c r="B57" s="5" t="s">
        <v>39</v>
      </c>
      <c r="C57" s="1"/>
      <c r="D57" s="1">
        <v>2180</v>
      </c>
      <c r="E57" s="22"/>
    </row>
    <row r="58" spans="1:5">
      <c r="A58" s="10"/>
      <c r="B58" s="5" t="s">
        <v>40</v>
      </c>
      <c r="C58" s="1">
        <v>2058</v>
      </c>
      <c r="D58" s="1">
        <v>253940</v>
      </c>
      <c r="E58" s="22">
        <f t="shared" si="3"/>
        <v>975.49199999999996</v>
      </c>
    </row>
    <row r="59" spans="1:5">
      <c r="A59" s="10"/>
      <c r="B59" s="5" t="s">
        <v>41</v>
      </c>
      <c r="C59" s="1">
        <v>16570</v>
      </c>
      <c r="D59" s="1">
        <v>2213700</v>
      </c>
      <c r="E59" s="22">
        <f t="shared" si="3"/>
        <v>7854.1799999999994</v>
      </c>
    </row>
    <row r="60" spans="1:5">
      <c r="A60" s="10"/>
      <c r="B60" s="5" t="s">
        <v>5</v>
      </c>
      <c r="C60" s="1">
        <f>SUM(C48:C59)</f>
        <v>75008</v>
      </c>
      <c r="D60" s="1">
        <f>SUM(D48:D59)</f>
        <v>9000130</v>
      </c>
      <c r="E60" s="22">
        <f t="shared" si="3"/>
        <v>35553.792000000001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578E8-AAA1-4192-A07E-CA6E4880D403}">
  <dimension ref="A2:H60"/>
  <sheetViews>
    <sheetView topLeftCell="A34" workbookViewId="0">
      <selection activeCell="C1" sqref="C1:D1048576"/>
    </sheetView>
  </sheetViews>
  <sheetFormatPr defaultRowHeight="16.5"/>
  <cols>
    <col min="1" max="1" width="9" style="4" bestFit="1" customWidth="1"/>
    <col min="2" max="2" width="12.125" style="4" bestFit="1" customWidth="1"/>
    <col min="3" max="3" width="12.625" style="16" bestFit="1" customWidth="1"/>
    <col min="4" max="4" width="12.375" style="16" bestFit="1" customWidth="1"/>
    <col min="5" max="5" width="26.125" style="25" bestFit="1" customWidth="1"/>
    <col min="6" max="7" width="9" style="4"/>
    <col min="8" max="8" width="17.25" style="4" bestFit="1" customWidth="1"/>
    <col min="9" max="16384" width="9" style="4"/>
  </cols>
  <sheetData>
    <row r="2" spans="1:8">
      <c r="A2" s="11" t="s">
        <v>4</v>
      </c>
      <c r="B2" s="2" t="s">
        <v>0</v>
      </c>
      <c r="C2" s="3" t="s">
        <v>1</v>
      </c>
      <c r="D2" s="8" t="s">
        <v>3</v>
      </c>
      <c r="E2" s="23" t="s">
        <v>2</v>
      </c>
      <c r="G2" s="18"/>
      <c r="H2" s="19" t="s">
        <v>70</v>
      </c>
    </row>
    <row r="3" spans="1:8">
      <c r="B3" s="5" t="s">
        <v>42</v>
      </c>
      <c r="C3" s="6">
        <v>7704</v>
      </c>
      <c r="D3" s="6">
        <v>1858380</v>
      </c>
      <c r="E3" s="24">
        <f>C3*0.474</f>
        <v>3651.6959999999999</v>
      </c>
      <c r="G3" s="18" t="s">
        <v>69</v>
      </c>
      <c r="H3" s="19">
        <v>0.47399999999999998</v>
      </c>
    </row>
    <row r="4" spans="1:8">
      <c r="B4" s="5" t="s">
        <v>43</v>
      </c>
      <c r="C4" s="6">
        <v>7058</v>
      </c>
      <c r="D4" s="6">
        <v>1760690</v>
      </c>
      <c r="E4" s="24">
        <f t="shared" ref="E4:E15" si="0">C4*0.474</f>
        <v>3345.4919999999997</v>
      </c>
    </row>
    <row r="5" spans="1:8">
      <c r="B5" s="5" t="s">
        <v>44</v>
      </c>
      <c r="C5" s="6">
        <v>4750</v>
      </c>
      <c r="D5" s="6">
        <v>1320840</v>
      </c>
      <c r="E5" s="24">
        <f t="shared" si="0"/>
        <v>2251.5</v>
      </c>
    </row>
    <row r="6" spans="1:8">
      <c r="B6" s="5" t="s">
        <v>45</v>
      </c>
      <c r="C6" s="12">
        <v>3766</v>
      </c>
      <c r="D6" s="6">
        <v>1146840</v>
      </c>
      <c r="E6" s="24">
        <f t="shared" si="0"/>
        <v>1785.0839999999998</v>
      </c>
    </row>
    <row r="7" spans="1:8">
      <c r="B7" s="5" t="s">
        <v>46</v>
      </c>
      <c r="C7" s="12">
        <v>2514</v>
      </c>
      <c r="D7" s="6">
        <v>996080</v>
      </c>
      <c r="E7" s="24">
        <f t="shared" si="0"/>
        <v>1191.636</v>
      </c>
    </row>
    <row r="8" spans="1:8">
      <c r="B8" s="5" t="s">
        <v>47</v>
      </c>
      <c r="C8" s="12">
        <v>3063</v>
      </c>
      <c r="D8" s="6">
        <v>1144110</v>
      </c>
      <c r="E8" s="24">
        <f t="shared" si="0"/>
        <v>1451.8619999999999</v>
      </c>
    </row>
    <row r="9" spans="1:8">
      <c r="B9" s="5" t="s">
        <v>48</v>
      </c>
      <c r="C9" s="12">
        <v>6088</v>
      </c>
      <c r="D9" s="6">
        <v>1702260</v>
      </c>
      <c r="E9" s="24">
        <f t="shared" si="0"/>
        <v>2885.712</v>
      </c>
    </row>
    <row r="10" spans="1:8">
      <c r="B10" s="5" t="s">
        <v>49</v>
      </c>
      <c r="C10" s="12">
        <v>8758</v>
      </c>
      <c r="D10" s="6">
        <v>2141750</v>
      </c>
      <c r="E10" s="24">
        <f t="shared" si="0"/>
        <v>4151.2919999999995</v>
      </c>
    </row>
    <row r="11" spans="1:8">
      <c r="B11" s="5" t="s">
        <v>50</v>
      </c>
      <c r="C11" s="12">
        <v>8033</v>
      </c>
      <c r="D11" s="6">
        <v>1807770</v>
      </c>
      <c r="E11" s="24">
        <f t="shared" si="0"/>
        <v>3807.6419999999998</v>
      </c>
    </row>
    <row r="12" spans="1:8">
      <c r="B12" s="5" t="s">
        <v>51</v>
      </c>
      <c r="C12" s="6">
        <v>4399</v>
      </c>
      <c r="D12" s="6">
        <v>1217680</v>
      </c>
      <c r="E12" s="24">
        <f t="shared" si="0"/>
        <v>2085.1259999999997</v>
      </c>
    </row>
    <row r="13" spans="1:8">
      <c r="B13" s="5" t="s">
        <v>52</v>
      </c>
      <c r="C13" s="12"/>
      <c r="D13" s="12"/>
      <c r="E13" s="24"/>
    </row>
    <row r="14" spans="1:8">
      <c r="B14" s="5" t="s">
        <v>53</v>
      </c>
      <c r="C14" s="12"/>
      <c r="D14" s="12"/>
      <c r="E14" s="24"/>
    </row>
    <row r="15" spans="1:8">
      <c r="B15" s="5" t="s">
        <v>5</v>
      </c>
      <c r="C15" s="6">
        <f>SUM(C3:C14)</f>
        <v>56133</v>
      </c>
      <c r="D15" s="6">
        <f>SUM(D3:D14)</f>
        <v>15096400</v>
      </c>
      <c r="E15" s="24">
        <f t="shared" si="0"/>
        <v>26607.041999999998</v>
      </c>
    </row>
    <row r="17" spans="1:5">
      <c r="A17" s="11" t="s">
        <v>66</v>
      </c>
      <c r="B17" s="2" t="s">
        <v>0</v>
      </c>
      <c r="C17" s="3" t="s">
        <v>1</v>
      </c>
      <c r="D17" s="8" t="s">
        <v>3</v>
      </c>
      <c r="E17" s="23" t="s">
        <v>2</v>
      </c>
    </row>
    <row r="18" spans="1:5">
      <c r="B18" s="5" t="s">
        <v>42</v>
      </c>
      <c r="C18" s="1">
        <v>299</v>
      </c>
      <c r="D18" s="1">
        <v>60510</v>
      </c>
      <c r="E18" s="24">
        <f>C18*0.474</f>
        <v>141.726</v>
      </c>
    </row>
    <row r="19" spans="1:5">
      <c r="B19" s="5" t="s">
        <v>43</v>
      </c>
      <c r="C19" s="1">
        <v>289</v>
      </c>
      <c r="D19" s="1">
        <v>57920</v>
      </c>
      <c r="E19" s="24">
        <f t="shared" ref="E19:E30" si="1">C19*0.474</f>
        <v>136.98599999999999</v>
      </c>
    </row>
    <row r="20" spans="1:5">
      <c r="B20" s="5" t="s">
        <v>44</v>
      </c>
      <c r="C20" s="1">
        <v>274</v>
      </c>
      <c r="D20" s="1">
        <v>54010</v>
      </c>
      <c r="E20" s="24">
        <f t="shared" si="1"/>
        <v>129.876</v>
      </c>
    </row>
    <row r="21" spans="1:5">
      <c r="B21" s="5" t="s">
        <v>45</v>
      </c>
      <c r="C21" s="1">
        <v>277</v>
      </c>
      <c r="D21" s="1">
        <v>52980</v>
      </c>
      <c r="E21" s="24">
        <f t="shared" si="1"/>
        <v>131.298</v>
      </c>
    </row>
    <row r="22" spans="1:5">
      <c r="B22" s="5" t="s">
        <v>46</v>
      </c>
      <c r="C22" s="1">
        <v>253</v>
      </c>
      <c r="D22" s="1">
        <v>48550</v>
      </c>
      <c r="E22" s="24">
        <f t="shared" si="1"/>
        <v>119.922</v>
      </c>
    </row>
    <row r="23" spans="1:5">
      <c r="B23" s="5" t="s">
        <v>47</v>
      </c>
      <c r="C23" s="1">
        <v>259</v>
      </c>
      <c r="D23" s="1">
        <v>50110</v>
      </c>
      <c r="E23" s="24">
        <f t="shared" si="1"/>
        <v>122.76599999999999</v>
      </c>
    </row>
    <row r="24" spans="1:5">
      <c r="B24" s="5" t="s">
        <v>48</v>
      </c>
      <c r="C24" s="1">
        <v>441</v>
      </c>
      <c r="D24" s="1">
        <v>92500</v>
      </c>
      <c r="E24" s="24">
        <f t="shared" si="1"/>
        <v>209.03399999999999</v>
      </c>
    </row>
    <row r="25" spans="1:5">
      <c r="B25" s="5" t="s">
        <v>49</v>
      </c>
      <c r="C25" s="1">
        <v>707</v>
      </c>
      <c r="D25" s="1">
        <v>186050</v>
      </c>
      <c r="E25" s="24">
        <f t="shared" si="1"/>
        <v>335.11799999999999</v>
      </c>
    </row>
    <row r="26" spans="1:5">
      <c r="B26" s="5" t="s">
        <v>50</v>
      </c>
      <c r="C26" s="1">
        <v>675</v>
      </c>
      <c r="D26" s="1">
        <v>183670</v>
      </c>
      <c r="E26" s="24">
        <f t="shared" si="1"/>
        <v>319.95</v>
      </c>
    </row>
    <row r="27" spans="1:5">
      <c r="B27" s="5" t="s">
        <v>51</v>
      </c>
      <c r="C27" s="1">
        <v>288</v>
      </c>
      <c r="D27" s="1">
        <v>54910</v>
      </c>
      <c r="E27" s="24">
        <f t="shared" si="1"/>
        <v>136.512</v>
      </c>
    </row>
    <row r="28" spans="1:5">
      <c r="B28" s="5" t="s">
        <v>52</v>
      </c>
      <c r="C28" s="1"/>
      <c r="D28" s="1"/>
      <c r="E28" s="24"/>
    </row>
    <row r="29" spans="1:5">
      <c r="B29" s="5" t="s">
        <v>53</v>
      </c>
      <c r="C29" s="1"/>
      <c r="D29" s="1"/>
      <c r="E29" s="24"/>
    </row>
    <row r="30" spans="1:5">
      <c r="B30" s="5" t="s">
        <v>5</v>
      </c>
      <c r="C30" s="1">
        <f>SUM(C18:C29)</f>
        <v>3762</v>
      </c>
      <c r="D30" s="1">
        <f>SUM(D18:D29)</f>
        <v>841210</v>
      </c>
      <c r="E30" s="24">
        <f t="shared" si="1"/>
        <v>1783.1879999999999</v>
      </c>
    </row>
    <row r="32" spans="1:5">
      <c r="A32" s="11" t="s">
        <v>67</v>
      </c>
      <c r="B32" s="2" t="s">
        <v>0</v>
      </c>
      <c r="C32" s="3" t="s">
        <v>1</v>
      </c>
      <c r="D32" s="8" t="s">
        <v>3</v>
      </c>
      <c r="E32" s="23" t="s">
        <v>2</v>
      </c>
    </row>
    <row r="33" spans="1:5">
      <c r="A33" s="10"/>
      <c r="B33" s="5" t="s">
        <v>42</v>
      </c>
      <c r="C33" s="1">
        <v>3093</v>
      </c>
      <c r="D33" s="1">
        <v>600800</v>
      </c>
      <c r="E33" s="24">
        <f>C33*0.474</f>
        <v>1466.0819999999999</v>
      </c>
    </row>
    <row r="34" spans="1:5">
      <c r="A34" s="10"/>
      <c r="B34" s="5" t="s">
        <v>43</v>
      </c>
      <c r="C34" s="1">
        <v>2919</v>
      </c>
      <c r="D34" s="1">
        <v>574480</v>
      </c>
      <c r="E34" s="24">
        <f t="shared" ref="E34:E45" si="2">C34*0.474</f>
        <v>1383.606</v>
      </c>
    </row>
    <row r="35" spans="1:5">
      <c r="A35" s="10"/>
      <c r="B35" s="5" t="s">
        <v>44</v>
      </c>
      <c r="C35" s="1">
        <v>928</v>
      </c>
      <c r="D35" s="1">
        <v>255640</v>
      </c>
      <c r="E35" s="24">
        <f t="shared" si="2"/>
        <v>439.87199999999996</v>
      </c>
    </row>
    <row r="36" spans="1:5">
      <c r="A36" s="10"/>
      <c r="B36" s="5" t="s">
        <v>45</v>
      </c>
      <c r="C36" s="1">
        <v>992</v>
      </c>
      <c r="D36" s="1">
        <v>252510</v>
      </c>
      <c r="E36" s="24">
        <f t="shared" si="2"/>
        <v>470.20799999999997</v>
      </c>
    </row>
    <row r="37" spans="1:5">
      <c r="A37" s="10"/>
      <c r="B37" s="5" t="s">
        <v>46</v>
      </c>
      <c r="C37" s="1">
        <v>850</v>
      </c>
      <c r="D37" s="1">
        <v>235420</v>
      </c>
      <c r="E37" s="24">
        <f t="shared" si="2"/>
        <v>402.9</v>
      </c>
    </row>
    <row r="38" spans="1:5">
      <c r="A38" s="10"/>
      <c r="B38" s="5" t="s">
        <v>47</v>
      </c>
      <c r="C38" s="1">
        <v>1049</v>
      </c>
      <c r="D38" s="1">
        <v>287420</v>
      </c>
      <c r="E38" s="24">
        <f t="shared" si="2"/>
        <v>497.226</v>
      </c>
    </row>
    <row r="39" spans="1:5">
      <c r="A39" s="10"/>
      <c r="B39" s="5" t="s">
        <v>48</v>
      </c>
      <c r="C39" s="1">
        <v>1808</v>
      </c>
      <c r="D39" s="1">
        <v>432870</v>
      </c>
      <c r="E39" s="24">
        <f t="shared" si="2"/>
        <v>856.99199999999996</v>
      </c>
    </row>
    <row r="40" spans="1:5">
      <c r="A40" s="10"/>
      <c r="B40" s="5" t="s">
        <v>49</v>
      </c>
      <c r="C40" s="1">
        <v>2303</v>
      </c>
      <c r="D40" s="1">
        <v>514140</v>
      </c>
      <c r="E40" s="24">
        <f t="shared" si="2"/>
        <v>1091.6219999999998</v>
      </c>
    </row>
    <row r="41" spans="1:5">
      <c r="A41" s="10"/>
      <c r="B41" s="5" t="s">
        <v>50</v>
      </c>
      <c r="C41" s="1">
        <v>1679</v>
      </c>
      <c r="D41" s="1">
        <v>366030</v>
      </c>
      <c r="E41" s="24">
        <f t="shared" si="2"/>
        <v>795.846</v>
      </c>
    </row>
    <row r="42" spans="1:5">
      <c r="A42" s="10"/>
      <c r="B42" s="5" t="s">
        <v>51</v>
      </c>
      <c r="C42" s="1">
        <v>1194</v>
      </c>
      <c r="D42" s="1">
        <v>275620</v>
      </c>
      <c r="E42" s="24">
        <f t="shared" si="2"/>
        <v>565.95600000000002</v>
      </c>
    </row>
    <row r="43" spans="1:5">
      <c r="A43" s="10"/>
      <c r="B43" s="5" t="s">
        <v>52</v>
      </c>
      <c r="C43" s="1"/>
      <c r="D43" s="1"/>
      <c r="E43" s="24"/>
    </row>
    <row r="44" spans="1:5">
      <c r="A44" s="10"/>
      <c r="B44" s="5" t="s">
        <v>53</v>
      </c>
      <c r="C44" s="1"/>
      <c r="D44" s="1"/>
      <c r="E44" s="24"/>
    </row>
    <row r="45" spans="1:5">
      <c r="A45" s="10"/>
      <c r="B45" s="5" t="s">
        <v>5</v>
      </c>
      <c r="C45" s="1">
        <f>SUM(C33:C44)</f>
        <v>16815</v>
      </c>
      <c r="D45" s="1">
        <f>SUM(D33:D44)</f>
        <v>3794930</v>
      </c>
      <c r="E45" s="24">
        <f t="shared" si="2"/>
        <v>7970.3099999999995</v>
      </c>
    </row>
    <row r="47" spans="1:5">
      <c r="A47" s="11" t="s">
        <v>68</v>
      </c>
      <c r="B47" s="2" t="s">
        <v>0</v>
      </c>
      <c r="C47" s="3" t="s">
        <v>1</v>
      </c>
      <c r="D47" s="8" t="s">
        <v>3</v>
      </c>
      <c r="E47" s="23" t="s">
        <v>2</v>
      </c>
    </row>
    <row r="48" spans="1:5">
      <c r="B48" s="5" t="s">
        <v>42</v>
      </c>
      <c r="C48" s="1">
        <v>17586</v>
      </c>
      <c r="D48" s="1">
        <v>2349440</v>
      </c>
      <c r="E48" s="24">
        <f>C48*0.474</f>
        <v>8335.7639999999992</v>
      </c>
    </row>
    <row r="49" spans="2:5">
      <c r="B49" s="5" t="s">
        <v>43</v>
      </c>
      <c r="C49" s="1">
        <v>17524</v>
      </c>
      <c r="D49" s="1">
        <v>2341150</v>
      </c>
      <c r="E49" s="24">
        <f t="shared" ref="E49:E60" si="3">C49*0.474</f>
        <v>8306.3760000000002</v>
      </c>
    </row>
    <row r="50" spans="2:5">
      <c r="B50" s="5" t="s">
        <v>44</v>
      </c>
      <c r="C50" s="1">
        <v>16082</v>
      </c>
      <c r="D50" s="1">
        <v>1905630</v>
      </c>
      <c r="E50" s="24">
        <f t="shared" si="3"/>
        <v>7622.8679999999995</v>
      </c>
    </row>
    <row r="51" spans="2:5">
      <c r="B51" s="5" t="s">
        <v>45</v>
      </c>
      <c r="C51" s="1">
        <v>5173</v>
      </c>
      <c r="D51" s="1">
        <v>565220</v>
      </c>
      <c r="E51" s="24">
        <f t="shared" si="3"/>
        <v>2452.002</v>
      </c>
    </row>
    <row r="52" spans="2:5">
      <c r="B52" s="5" t="s">
        <v>46</v>
      </c>
      <c r="C52" s="1"/>
      <c r="D52" s="1">
        <v>2170</v>
      </c>
      <c r="E52" s="24"/>
    </row>
    <row r="53" spans="2:5">
      <c r="B53" s="5" t="s">
        <v>47</v>
      </c>
      <c r="C53" s="1"/>
      <c r="D53" s="1">
        <v>2170</v>
      </c>
      <c r="E53" s="24"/>
    </row>
    <row r="54" spans="2:5">
      <c r="B54" s="5" t="s">
        <v>48</v>
      </c>
      <c r="C54" s="1"/>
      <c r="D54" s="1">
        <v>2170</v>
      </c>
      <c r="E54" s="24"/>
    </row>
    <row r="55" spans="2:5">
      <c r="B55" s="5" t="s">
        <v>49</v>
      </c>
      <c r="C55" s="1"/>
      <c r="D55" s="1">
        <v>2170</v>
      </c>
      <c r="E55" s="24"/>
    </row>
    <row r="56" spans="2:5">
      <c r="B56" s="5" t="s">
        <v>50</v>
      </c>
      <c r="C56" s="1"/>
      <c r="D56" s="1">
        <v>2170</v>
      </c>
      <c r="E56" s="24"/>
    </row>
    <row r="57" spans="2:5">
      <c r="B57" s="5" t="s">
        <v>51</v>
      </c>
      <c r="C57" s="1"/>
      <c r="D57" s="1">
        <v>2170</v>
      </c>
      <c r="E57" s="24"/>
    </row>
    <row r="58" spans="2:5">
      <c r="B58" s="5" t="s">
        <v>52</v>
      </c>
      <c r="C58" s="15"/>
      <c r="D58" s="15"/>
      <c r="E58" s="24"/>
    </row>
    <row r="59" spans="2:5">
      <c r="B59" s="5" t="s">
        <v>53</v>
      </c>
      <c r="C59" s="15"/>
      <c r="D59" s="15"/>
      <c r="E59" s="24"/>
    </row>
    <row r="60" spans="2:5">
      <c r="B60" s="5" t="s">
        <v>5</v>
      </c>
      <c r="C60" s="15"/>
      <c r="D60" s="15"/>
      <c r="E60" s="24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21223-435E-43A2-BD56-FEB7FE35D3C1}">
  <dimension ref="A2:H60"/>
  <sheetViews>
    <sheetView tabSelected="1" workbookViewId="0">
      <selection activeCell="H46" sqref="H46"/>
    </sheetView>
  </sheetViews>
  <sheetFormatPr defaultRowHeight="16.5"/>
  <cols>
    <col min="1" max="1" width="9" bestFit="1" customWidth="1"/>
    <col min="2" max="2" width="12.125" bestFit="1" customWidth="1"/>
    <col min="3" max="3" width="12.625" bestFit="1" customWidth="1"/>
    <col min="4" max="4" width="12.375" bestFit="1" customWidth="1"/>
    <col min="5" max="5" width="26.125" bestFit="1" customWidth="1"/>
    <col min="8" max="8" width="17.25" bestFit="1" customWidth="1"/>
  </cols>
  <sheetData>
    <row r="2" spans="1:8">
      <c r="A2" s="11" t="s">
        <v>4</v>
      </c>
      <c r="B2" s="2" t="s">
        <v>0</v>
      </c>
      <c r="C2" s="3" t="s">
        <v>1</v>
      </c>
      <c r="D2" s="8" t="s">
        <v>3</v>
      </c>
      <c r="E2" s="9" t="s">
        <v>2</v>
      </c>
      <c r="G2" s="18"/>
      <c r="H2" s="19" t="s">
        <v>70</v>
      </c>
    </row>
    <row r="3" spans="1:8">
      <c r="B3" s="13" t="s">
        <v>54</v>
      </c>
      <c r="C3" s="13"/>
      <c r="D3" s="13"/>
      <c r="E3" s="13"/>
      <c r="G3" s="18" t="s">
        <v>69</v>
      </c>
      <c r="H3" s="19">
        <v>0.47399999999999998</v>
      </c>
    </row>
    <row r="4" spans="1:8">
      <c r="B4" s="13" t="s">
        <v>55</v>
      </c>
      <c r="C4" s="13"/>
      <c r="D4" s="13"/>
      <c r="E4" s="13"/>
    </row>
    <row r="5" spans="1:8">
      <c r="B5" s="13" t="s">
        <v>56</v>
      </c>
      <c r="C5" s="13"/>
      <c r="D5" s="13"/>
      <c r="E5" s="13"/>
    </row>
    <row r="6" spans="1:8">
      <c r="B6" s="13" t="s">
        <v>57</v>
      </c>
      <c r="C6" s="13"/>
      <c r="D6" s="13"/>
      <c r="E6" s="13"/>
    </row>
    <row r="7" spans="1:8">
      <c r="B7" s="13" t="s">
        <v>58</v>
      </c>
      <c r="C7" s="13"/>
      <c r="D7" s="13"/>
      <c r="E7" s="13"/>
    </row>
    <row r="8" spans="1:8">
      <c r="B8" s="13" t="s">
        <v>59</v>
      </c>
      <c r="C8" s="13"/>
      <c r="D8" s="13"/>
      <c r="E8" s="13"/>
    </row>
    <row r="9" spans="1:8">
      <c r="B9" s="13" t="s">
        <v>60</v>
      </c>
      <c r="C9" s="13"/>
      <c r="D9" s="13"/>
      <c r="E9" s="13"/>
    </row>
    <row r="10" spans="1:8">
      <c r="B10" s="13" t="s">
        <v>61</v>
      </c>
      <c r="C10" s="13"/>
      <c r="D10" s="13"/>
      <c r="E10" s="13"/>
    </row>
    <row r="11" spans="1:8">
      <c r="B11" s="13" t="s">
        <v>62</v>
      </c>
      <c r="C11" s="13"/>
      <c r="D11" s="13"/>
      <c r="E11" s="13"/>
    </row>
    <row r="12" spans="1:8">
      <c r="B12" s="13" t="s">
        <v>63</v>
      </c>
      <c r="C12" s="13"/>
      <c r="D12" s="13"/>
      <c r="E12" s="13"/>
    </row>
    <row r="13" spans="1:8">
      <c r="B13" s="13" t="s">
        <v>64</v>
      </c>
      <c r="C13" s="13"/>
      <c r="D13" s="13"/>
      <c r="E13" s="13"/>
    </row>
    <row r="14" spans="1:8">
      <c r="B14" s="13" t="s">
        <v>65</v>
      </c>
      <c r="C14" s="13"/>
      <c r="D14" s="13"/>
      <c r="E14" s="13"/>
    </row>
    <row r="15" spans="1:8">
      <c r="B15" s="13" t="s">
        <v>5</v>
      </c>
      <c r="C15" s="13"/>
      <c r="D15" s="13"/>
      <c r="E15" s="13"/>
    </row>
    <row r="17" spans="1:5">
      <c r="A17" s="11" t="s">
        <v>66</v>
      </c>
      <c r="B17" s="2" t="s">
        <v>0</v>
      </c>
      <c r="C17" s="3" t="s">
        <v>1</v>
      </c>
      <c r="D17" s="8" t="s">
        <v>3</v>
      </c>
      <c r="E17" s="14" t="s">
        <v>2</v>
      </c>
    </row>
    <row r="18" spans="1:5">
      <c r="A18" s="4"/>
      <c r="B18" s="13" t="s">
        <v>54</v>
      </c>
      <c r="C18" s="1"/>
      <c r="D18" s="1"/>
      <c r="E18" s="15"/>
    </row>
    <row r="19" spans="1:5">
      <c r="A19" s="4"/>
      <c r="B19" s="13" t="s">
        <v>55</v>
      </c>
      <c r="C19" s="1"/>
      <c r="D19" s="1"/>
      <c r="E19" s="15"/>
    </row>
    <row r="20" spans="1:5">
      <c r="A20" s="4"/>
      <c r="B20" s="13" t="s">
        <v>56</v>
      </c>
      <c r="C20" s="1"/>
      <c r="D20" s="1"/>
      <c r="E20" s="15"/>
    </row>
    <row r="21" spans="1:5">
      <c r="A21" s="4"/>
      <c r="B21" s="13" t="s">
        <v>57</v>
      </c>
      <c r="C21" s="1"/>
      <c r="D21" s="1"/>
      <c r="E21" s="15"/>
    </row>
    <row r="22" spans="1:5">
      <c r="A22" s="4"/>
      <c r="B22" s="13" t="s">
        <v>58</v>
      </c>
      <c r="C22" s="1"/>
      <c r="D22" s="1"/>
      <c r="E22" s="15"/>
    </row>
    <row r="23" spans="1:5">
      <c r="A23" s="4"/>
      <c r="B23" s="13" t="s">
        <v>59</v>
      </c>
      <c r="C23" s="1"/>
      <c r="D23" s="1"/>
      <c r="E23" s="15"/>
    </row>
    <row r="24" spans="1:5">
      <c r="A24" s="4"/>
      <c r="B24" s="13" t="s">
        <v>60</v>
      </c>
      <c r="C24" s="1"/>
      <c r="D24" s="1"/>
      <c r="E24" s="15"/>
    </row>
    <row r="25" spans="1:5">
      <c r="A25" s="4"/>
      <c r="B25" s="13" t="s">
        <v>61</v>
      </c>
      <c r="C25" s="1"/>
      <c r="D25" s="1"/>
      <c r="E25" s="15"/>
    </row>
    <row r="26" spans="1:5">
      <c r="A26" s="4"/>
      <c r="B26" s="13" t="s">
        <v>62</v>
      </c>
      <c r="C26" s="1"/>
      <c r="D26" s="1"/>
      <c r="E26" s="15"/>
    </row>
    <row r="27" spans="1:5">
      <c r="A27" s="4"/>
      <c r="B27" s="13" t="s">
        <v>63</v>
      </c>
      <c r="C27" s="1"/>
      <c r="D27" s="1"/>
      <c r="E27" s="15"/>
    </row>
    <row r="28" spans="1:5">
      <c r="A28" s="4"/>
      <c r="B28" s="13" t="s">
        <v>64</v>
      </c>
      <c r="C28" s="1"/>
      <c r="D28" s="1"/>
      <c r="E28" s="15"/>
    </row>
    <row r="29" spans="1:5">
      <c r="A29" s="4"/>
      <c r="B29" s="13" t="s">
        <v>65</v>
      </c>
      <c r="C29" s="1"/>
      <c r="D29" s="1"/>
      <c r="E29" s="15"/>
    </row>
    <row r="30" spans="1:5">
      <c r="A30" s="4"/>
      <c r="B30" s="13" t="s">
        <v>5</v>
      </c>
      <c r="C30" s="1"/>
      <c r="D30" s="1"/>
      <c r="E30" s="15"/>
    </row>
    <row r="32" spans="1:5">
      <c r="A32" s="11" t="s">
        <v>67</v>
      </c>
      <c r="B32" s="2" t="s">
        <v>0</v>
      </c>
      <c r="C32" s="3" t="s">
        <v>1</v>
      </c>
      <c r="D32" s="8" t="s">
        <v>3</v>
      </c>
      <c r="E32" s="9" t="s">
        <v>2</v>
      </c>
    </row>
    <row r="33" spans="1:5">
      <c r="B33" s="13" t="s">
        <v>54</v>
      </c>
      <c r="C33" s="17"/>
      <c r="D33" s="17"/>
      <c r="E33" s="17"/>
    </row>
    <row r="34" spans="1:5">
      <c r="B34" s="13" t="s">
        <v>55</v>
      </c>
      <c r="C34" s="17"/>
      <c r="D34" s="17"/>
      <c r="E34" s="17"/>
    </row>
    <row r="35" spans="1:5">
      <c r="B35" s="13" t="s">
        <v>56</v>
      </c>
      <c r="C35" s="17"/>
      <c r="D35" s="17"/>
      <c r="E35" s="17"/>
    </row>
    <row r="36" spans="1:5">
      <c r="B36" s="13" t="s">
        <v>57</v>
      </c>
      <c r="C36" s="17"/>
      <c r="D36" s="17"/>
      <c r="E36" s="17"/>
    </row>
    <row r="37" spans="1:5">
      <c r="B37" s="13" t="s">
        <v>58</v>
      </c>
      <c r="C37" s="17"/>
      <c r="D37" s="17"/>
      <c r="E37" s="17"/>
    </row>
    <row r="38" spans="1:5">
      <c r="B38" s="13" t="s">
        <v>59</v>
      </c>
      <c r="C38" s="17"/>
      <c r="D38" s="17"/>
      <c r="E38" s="17"/>
    </row>
    <row r="39" spans="1:5">
      <c r="B39" s="13" t="s">
        <v>60</v>
      </c>
      <c r="C39" s="17"/>
      <c r="D39" s="17"/>
      <c r="E39" s="17"/>
    </row>
    <row r="40" spans="1:5">
      <c r="B40" s="13" t="s">
        <v>61</v>
      </c>
      <c r="C40" s="17"/>
      <c r="D40" s="17"/>
      <c r="E40" s="17"/>
    </row>
    <row r="41" spans="1:5">
      <c r="B41" s="13" t="s">
        <v>62</v>
      </c>
      <c r="C41" s="17"/>
      <c r="D41" s="17"/>
      <c r="E41" s="17"/>
    </row>
    <row r="42" spans="1:5">
      <c r="B42" s="13" t="s">
        <v>63</v>
      </c>
      <c r="C42" s="17"/>
      <c r="D42" s="17"/>
      <c r="E42" s="17"/>
    </row>
    <row r="43" spans="1:5">
      <c r="B43" s="13" t="s">
        <v>64</v>
      </c>
      <c r="C43" s="17"/>
      <c r="D43" s="17"/>
      <c r="E43" s="17"/>
    </row>
    <row r="44" spans="1:5">
      <c r="B44" s="13" t="s">
        <v>65</v>
      </c>
      <c r="C44" s="17"/>
      <c r="D44" s="17"/>
      <c r="E44" s="17"/>
    </row>
    <row r="45" spans="1:5">
      <c r="B45" s="13" t="s">
        <v>5</v>
      </c>
      <c r="C45" s="17"/>
      <c r="D45" s="17"/>
      <c r="E45" s="17"/>
    </row>
    <row r="47" spans="1:5">
      <c r="A47" s="11" t="s">
        <v>68</v>
      </c>
      <c r="B47" s="2" t="s">
        <v>0</v>
      </c>
      <c r="C47" s="3" t="s">
        <v>1</v>
      </c>
      <c r="D47" s="8" t="s">
        <v>3</v>
      </c>
      <c r="E47" s="9" t="s">
        <v>2</v>
      </c>
    </row>
    <row r="48" spans="1:5">
      <c r="B48" s="13" t="s">
        <v>54</v>
      </c>
      <c r="C48" s="17"/>
      <c r="D48" s="17"/>
      <c r="E48" s="17"/>
    </row>
    <row r="49" spans="2:5">
      <c r="B49" s="13" t="s">
        <v>55</v>
      </c>
      <c r="C49" s="17"/>
      <c r="D49" s="17"/>
      <c r="E49" s="17"/>
    </row>
    <row r="50" spans="2:5">
      <c r="B50" s="13" t="s">
        <v>56</v>
      </c>
      <c r="C50" s="17"/>
      <c r="D50" s="17"/>
      <c r="E50" s="17"/>
    </row>
    <row r="51" spans="2:5">
      <c r="B51" s="13" t="s">
        <v>57</v>
      </c>
      <c r="C51" s="17"/>
      <c r="D51" s="17"/>
      <c r="E51" s="17"/>
    </row>
    <row r="52" spans="2:5">
      <c r="B52" s="13" t="s">
        <v>58</v>
      </c>
      <c r="C52" s="17"/>
      <c r="D52" s="17"/>
      <c r="E52" s="17"/>
    </row>
    <row r="53" spans="2:5">
      <c r="B53" s="13" t="s">
        <v>59</v>
      </c>
      <c r="C53" s="17"/>
      <c r="D53" s="17"/>
      <c r="E53" s="17"/>
    </row>
    <row r="54" spans="2:5">
      <c r="B54" s="13" t="s">
        <v>60</v>
      </c>
      <c r="C54" s="17"/>
      <c r="D54" s="17"/>
      <c r="E54" s="17"/>
    </row>
    <row r="55" spans="2:5">
      <c r="B55" s="13" t="s">
        <v>61</v>
      </c>
      <c r="C55" s="17"/>
      <c r="D55" s="17"/>
      <c r="E55" s="17"/>
    </row>
    <row r="56" spans="2:5">
      <c r="B56" s="13" t="s">
        <v>62</v>
      </c>
      <c r="C56" s="17"/>
      <c r="D56" s="17"/>
      <c r="E56" s="17"/>
    </row>
    <row r="57" spans="2:5">
      <c r="B57" s="13" t="s">
        <v>63</v>
      </c>
      <c r="C57" s="17"/>
      <c r="D57" s="17"/>
      <c r="E57" s="17"/>
    </row>
    <row r="58" spans="2:5">
      <c r="B58" s="13" t="s">
        <v>64</v>
      </c>
      <c r="C58" s="17"/>
      <c r="D58" s="17"/>
      <c r="E58" s="17"/>
    </row>
    <row r="59" spans="2:5">
      <c r="B59" s="13" t="s">
        <v>65</v>
      </c>
      <c r="C59" s="17"/>
      <c r="D59" s="17"/>
      <c r="E59" s="17"/>
    </row>
    <row r="60" spans="2:5">
      <c r="B60" s="13" t="s">
        <v>5</v>
      </c>
      <c r="C60" s="17"/>
      <c r="D60" s="17"/>
      <c r="E60" s="1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2021년</vt:lpstr>
      <vt:lpstr>2022년</vt:lpstr>
      <vt:lpstr>2023년</vt:lpstr>
      <vt:lpstr>2024년</vt:lpstr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2024-12-02T03:55:14Z</dcterms:created>
  <dcterms:modified xsi:type="dcterms:W3CDTF">2024-12-02T04:17:02Z</dcterms:modified>
</cp:coreProperties>
</file>