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지속가능+\2024년\지속가능발전사업\단위사업\공공기관SDGs실천_탄소중립\온실가스진단자료\스무숲성당\"/>
    </mc:Choice>
  </mc:AlternateContent>
  <xr:revisionPtr revIDLastSave="0" documentId="13_ncr:1_{9A306565-7CDE-4050-8D51-563F8AA3F72A}" xr6:coauthVersionLast="36" xr6:coauthVersionMax="36" xr10:uidLastSave="{00000000-0000-0000-0000-000000000000}"/>
  <bookViews>
    <workbookView xWindow="0" yWindow="0" windowWidth="20490" windowHeight="7380" xr2:uid="{3DFB249F-10D4-42C3-BA52-E5AEA882B1B5}"/>
  </bookViews>
  <sheets>
    <sheet name="2021" sheetId="1" r:id="rId1"/>
    <sheet name="2022" sheetId="2" r:id="rId2"/>
    <sheet name="2023" sheetId="3" r:id="rId3"/>
    <sheet name="2024" sheetId="4" r:id="rId4"/>
    <sheet name="2025" sheetId="5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5" l="1"/>
  <c r="D4" i="4"/>
  <c r="D5" i="4"/>
  <c r="D6" i="4"/>
  <c r="D7" i="4"/>
  <c r="D8" i="4"/>
  <c r="D9" i="4"/>
  <c r="D10" i="4"/>
  <c r="D11" i="4"/>
  <c r="D12" i="4"/>
  <c r="D3" i="4"/>
  <c r="D4" i="3"/>
  <c r="D5" i="3"/>
  <c r="D6" i="3"/>
  <c r="D7" i="3"/>
  <c r="D8" i="3"/>
  <c r="D9" i="3"/>
  <c r="D10" i="3"/>
  <c r="D11" i="3"/>
  <c r="D12" i="3"/>
  <c r="D13" i="3"/>
  <c r="D14" i="3"/>
  <c r="D15" i="3"/>
  <c r="D3" i="3"/>
  <c r="D4" i="2"/>
  <c r="D5" i="2"/>
  <c r="D6" i="2"/>
  <c r="D7" i="2"/>
  <c r="D8" i="2"/>
  <c r="D9" i="2"/>
  <c r="D10" i="2"/>
  <c r="D11" i="2"/>
  <c r="D12" i="2"/>
  <c r="D13" i="2"/>
  <c r="D14" i="2"/>
  <c r="D15" i="2"/>
  <c r="D3" i="2"/>
  <c r="D4" i="1"/>
  <c r="D5" i="1"/>
  <c r="D6" i="1"/>
  <c r="D7" i="1"/>
  <c r="D8" i="1"/>
  <c r="D9" i="1"/>
  <c r="D10" i="1"/>
  <c r="D11" i="1"/>
  <c r="D12" i="1"/>
  <c r="D13" i="1"/>
  <c r="D14" i="1"/>
  <c r="D15" i="1"/>
  <c r="D3" i="1"/>
  <c r="F15" i="4" l="1"/>
  <c r="E15" i="4"/>
  <c r="C15" i="4"/>
  <c r="D15" i="4" s="1"/>
  <c r="F15" i="3"/>
  <c r="E15" i="3"/>
  <c r="C15" i="3"/>
  <c r="F15" i="2"/>
  <c r="E15" i="2"/>
  <c r="C15" i="2"/>
  <c r="E15" i="1"/>
  <c r="F15" i="1"/>
  <c r="C15" i="1"/>
</calcChain>
</file>

<file path=xl/sharedStrings.xml><?xml version="1.0" encoding="utf-8"?>
<sst xmlns="http://schemas.openxmlformats.org/spreadsheetml/2006/main" count="42" uniqueCount="10">
  <si>
    <t>사용년월</t>
  </si>
  <si>
    <t>사용량㎥(톤)</t>
    <phoneticPr fontId="2" type="noConversion"/>
  </si>
  <si>
    <t>계</t>
    <phoneticPr fontId="1" type="noConversion"/>
  </si>
  <si>
    <t>계</t>
    <phoneticPr fontId="2" type="noConversion"/>
  </si>
  <si>
    <t>온실가스 배출량(kgCO2eq)</t>
    <phoneticPr fontId="1" type="noConversion"/>
  </si>
  <si>
    <t>-</t>
    <phoneticPr fontId="1" type="noConversion"/>
  </si>
  <si>
    <t>수도</t>
    <phoneticPr fontId="1" type="noConversion"/>
  </si>
  <si>
    <t>국가탄소배출계수</t>
    <phoneticPr fontId="1" type="noConversion"/>
  </si>
  <si>
    <t>사용요금/하수도(원)</t>
    <phoneticPr fontId="1" type="noConversion"/>
  </si>
  <si>
    <t>사용요금/상수도(원)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</si>
</sst>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.0_);[Red]\(#,##0.0\)"/>
    <numFmt numFmtId="178" formatCode="#,##0.000_);[Red]\(#,##0.000\)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E1F5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7" fontId="3" fillId="0" borderId="1" xfId="0" applyNumberFormat="1" applyFont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177" fontId="3" fillId="0" borderId="0" xfId="0" applyNumberFormat="1" applyFont="1" applyBorder="1" applyAlignment="1">
      <alignment horizontal="center" vertical="center"/>
    </xf>
    <xf numFmtId="0" fontId="3" fillId="3" borderId="4" xfId="0" applyFont="1" applyFill="1" applyBorder="1">
      <alignment vertical="center"/>
    </xf>
    <xf numFmtId="176" fontId="3" fillId="3" borderId="5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78" fontId="3" fillId="3" borderId="6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1DC2F-647C-458C-8B60-761594118643}">
  <dimension ref="B1:F18"/>
  <sheetViews>
    <sheetView tabSelected="1" workbookViewId="0">
      <selection activeCell="E2" sqref="E2:F2"/>
    </sheetView>
  </sheetViews>
  <sheetFormatPr defaultColWidth="8.75" defaultRowHeight="16.5"/>
  <cols>
    <col min="1" max="1" width="8.75" style="8"/>
    <col min="2" max="2" width="9" style="8" bestFit="1" customWidth="1"/>
    <col min="3" max="3" width="17.25" style="9" bestFit="1" customWidth="1"/>
    <col min="4" max="4" width="26.125" style="15" bestFit="1" customWidth="1"/>
    <col min="5" max="6" width="19.375" style="9" bestFit="1" customWidth="1"/>
    <col min="7" max="16384" width="8.75" style="8"/>
  </cols>
  <sheetData>
    <row r="1" spans="2:6" s="1" customFormat="1">
      <c r="C1" s="2"/>
      <c r="D1" s="12"/>
      <c r="E1" s="2"/>
      <c r="F1" s="2"/>
    </row>
    <row r="2" spans="2:6" s="5" customFormat="1">
      <c r="B2" s="3" t="s">
        <v>0</v>
      </c>
      <c r="C2" s="4" t="s">
        <v>1</v>
      </c>
      <c r="D2" s="13" t="s">
        <v>4</v>
      </c>
      <c r="E2" s="4" t="s">
        <v>9</v>
      </c>
      <c r="F2" s="4" t="s">
        <v>8</v>
      </c>
    </row>
    <row r="3" spans="2:6">
      <c r="B3" s="6">
        <v>202101</v>
      </c>
      <c r="C3" s="7">
        <v>1</v>
      </c>
      <c r="D3" s="14">
        <f>C3*0.332</f>
        <v>0.33200000000000002</v>
      </c>
      <c r="E3" s="7">
        <v>7700</v>
      </c>
      <c r="F3" s="7">
        <v>700</v>
      </c>
    </row>
    <row r="4" spans="2:6">
      <c r="B4" s="6">
        <v>202102</v>
      </c>
      <c r="C4" s="7">
        <v>2</v>
      </c>
      <c r="D4" s="14">
        <f t="shared" ref="D4:D15" si="0">C4*0.332</f>
        <v>0.66400000000000003</v>
      </c>
      <c r="E4" s="7">
        <v>8660</v>
      </c>
      <c r="F4" s="7">
        <v>1400</v>
      </c>
    </row>
    <row r="5" spans="2:6">
      <c r="B5" s="6">
        <v>202103</v>
      </c>
      <c r="C5" s="7">
        <v>38</v>
      </c>
      <c r="D5" s="14">
        <f t="shared" si="0"/>
        <v>12.616000000000001</v>
      </c>
      <c r="E5" s="7">
        <v>43220</v>
      </c>
      <c r="F5" s="7">
        <v>26600</v>
      </c>
    </row>
    <row r="6" spans="2:6">
      <c r="B6" s="6">
        <v>202104</v>
      </c>
      <c r="C6" s="7">
        <v>28</v>
      </c>
      <c r="D6" s="14">
        <f t="shared" si="0"/>
        <v>9.2960000000000012</v>
      </c>
      <c r="E6" s="7">
        <v>-181220</v>
      </c>
      <c r="F6" s="7">
        <v>-145460</v>
      </c>
    </row>
    <row r="7" spans="2:6">
      <c r="B7" s="6">
        <v>202105</v>
      </c>
      <c r="C7" s="7">
        <v>26</v>
      </c>
      <c r="D7" s="14">
        <f t="shared" si="0"/>
        <v>8.6319999999999997</v>
      </c>
      <c r="E7" s="7">
        <v>31700</v>
      </c>
      <c r="F7" s="7">
        <v>18200</v>
      </c>
    </row>
    <row r="8" spans="2:6">
      <c r="B8" s="6">
        <v>202106</v>
      </c>
      <c r="C8" s="7">
        <v>22</v>
      </c>
      <c r="D8" s="14">
        <f t="shared" si="0"/>
        <v>7.3040000000000003</v>
      </c>
      <c r="E8" s="7">
        <v>27860</v>
      </c>
      <c r="F8" s="7">
        <v>15400</v>
      </c>
    </row>
    <row r="9" spans="2:6">
      <c r="B9" s="6">
        <v>202107</v>
      </c>
      <c r="C9" s="7">
        <v>41</v>
      </c>
      <c r="D9" s="14">
        <f t="shared" si="0"/>
        <v>13.612</v>
      </c>
      <c r="E9" s="7">
        <v>46100</v>
      </c>
      <c r="F9" s="7">
        <v>28700</v>
      </c>
    </row>
    <row r="10" spans="2:6">
      <c r="B10" s="6">
        <v>202108</v>
      </c>
      <c r="C10" s="7">
        <v>50</v>
      </c>
      <c r="D10" s="14">
        <f t="shared" si="0"/>
        <v>16.600000000000001</v>
      </c>
      <c r="E10" s="7">
        <v>54740</v>
      </c>
      <c r="F10" s="7">
        <v>35000</v>
      </c>
    </row>
    <row r="11" spans="2:6">
      <c r="B11" s="6">
        <v>202109</v>
      </c>
      <c r="C11" s="7">
        <v>49</v>
      </c>
      <c r="D11" s="14">
        <f t="shared" si="0"/>
        <v>16.268000000000001</v>
      </c>
      <c r="E11" s="7"/>
      <c r="F11" s="7"/>
    </row>
    <row r="12" spans="2:6">
      <c r="B12" s="6">
        <v>202110</v>
      </c>
      <c r="C12" s="7">
        <v>47</v>
      </c>
      <c r="D12" s="14">
        <f t="shared" si="0"/>
        <v>15.604000000000001</v>
      </c>
      <c r="E12" s="7">
        <v>51860</v>
      </c>
      <c r="F12" s="7">
        <v>32900</v>
      </c>
    </row>
    <row r="13" spans="2:6">
      <c r="B13" s="6">
        <v>202111</v>
      </c>
      <c r="C13" s="7">
        <v>34</v>
      </c>
      <c r="D13" s="14">
        <f t="shared" si="0"/>
        <v>11.288</v>
      </c>
      <c r="E13" s="7">
        <v>39380</v>
      </c>
      <c r="F13" s="7">
        <v>23800</v>
      </c>
    </row>
    <row r="14" spans="2:6">
      <c r="B14" s="6">
        <v>202112</v>
      </c>
      <c r="C14" s="7">
        <v>38</v>
      </c>
      <c r="D14" s="14">
        <f t="shared" si="0"/>
        <v>12.616000000000001</v>
      </c>
      <c r="E14" s="7">
        <v>43220</v>
      </c>
      <c r="F14" s="7">
        <v>26600</v>
      </c>
    </row>
    <row r="15" spans="2:6">
      <c r="B15" s="6" t="s">
        <v>3</v>
      </c>
      <c r="C15" s="7">
        <f>SUM(C3:C14)</f>
        <v>376</v>
      </c>
      <c r="D15" s="14">
        <f t="shared" si="0"/>
        <v>124.83200000000001</v>
      </c>
      <c r="E15" s="7">
        <f>SUM(E3:E14)</f>
        <v>173220</v>
      </c>
      <c r="F15" s="7">
        <f>SUM(F3:F14)</f>
        <v>63840</v>
      </c>
    </row>
    <row r="16" spans="2:6" ht="17.25" thickBot="1"/>
    <row r="17" spans="2:3">
      <c r="B17" s="16"/>
      <c r="C17" s="17" t="s">
        <v>7</v>
      </c>
    </row>
    <row r="18" spans="2:3" ht="17.25" thickBot="1">
      <c r="B18" s="18" t="s">
        <v>6</v>
      </c>
      <c r="C18" s="19">
        <v>0.33200000000000002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1157C-231D-44BF-8BC8-41D2EB1CC9ED}">
  <dimension ref="B1:F18"/>
  <sheetViews>
    <sheetView workbookViewId="0">
      <selection activeCell="E1" sqref="E1:F1048576"/>
    </sheetView>
  </sheetViews>
  <sheetFormatPr defaultRowHeight="16.5"/>
  <cols>
    <col min="1" max="1" width="9" style="10"/>
    <col min="2" max="2" width="9" style="10" bestFit="1" customWidth="1"/>
    <col min="3" max="3" width="17.25" style="11" bestFit="1" customWidth="1"/>
    <col min="4" max="4" width="26.125" style="15" bestFit="1" customWidth="1"/>
    <col min="5" max="6" width="19.375" style="11" bestFit="1" customWidth="1"/>
    <col min="7" max="16384" width="9" style="10"/>
  </cols>
  <sheetData>
    <row r="1" spans="2:6">
      <c r="D1" s="12"/>
    </row>
    <row r="2" spans="2:6">
      <c r="B2" s="3" t="s">
        <v>0</v>
      </c>
      <c r="C2" s="4" t="s">
        <v>1</v>
      </c>
      <c r="D2" s="13" t="s">
        <v>4</v>
      </c>
      <c r="E2" s="4" t="s">
        <v>9</v>
      </c>
      <c r="F2" s="4" t="s">
        <v>8</v>
      </c>
    </row>
    <row r="3" spans="2:6">
      <c r="B3" s="6">
        <v>202201</v>
      </c>
      <c r="C3" s="7">
        <v>56</v>
      </c>
      <c r="D3" s="14">
        <f>C3*0.332</f>
        <v>18.592000000000002</v>
      </c>
      <c r="E3" s="7">
        <v>63260</v>
      </c>
      <c r="F3" s="7">
        <v>41240</v>
      </c>
    </row>
    <row r="4" spans="2:6">
      <c r="B4" s="6">
        <v>202202</v>
      </c>
      <c r="C4" s="7">
        <v>80</v>
      </c>
      <c r="D4" s="14">
        <f t="shared" ref="D4:D15" si="0">C4*0.332</f>
        <v>26.560000000000002</v>
      </c>
      <c r="E4" s="7">
        <v>97340</v>
      </c>
      <c r="F4" s="7">
        <v>66200</v>
      </c>
    </row>
    <row r="5" spans="2:6">
      <c r="B5" s="6">
        <v>202203</v>
      </c>
      <c r="C5" s="7">
        <v>165</v>
      </c>
      <c r="D5" s="14">
        <f t="shared" si="0"/>
        <v>54.78</v>
      </c>
      <c r="E5" s="7">
        <v>232340</v>
      </c>
      <c r="F5" s="7">
        <v>168900</v>
      </c>
    </row>
    <row r="6" spans="2:6">
      <c r="B6" s="6">
        <v>202204</v>
      </c>
      <c r="C6" s="7">
        <v>77</v>
      </c>
      <c r="D6" s="14">
        <f t="shared" si="0"/>
        <v>25.564</v>
      </c>
      <c r="E6" s="7">
        <v>93080</v>
      </c>
      <c r="F6" s="7">
        <v>63080</v>
      </c>
    </row>
    <row r="7" spans="2:6">
      <c r="B7" s="6">
        <v>202205</v>
      </c>
      <c r="C7" s="7">
        <v>95</v>
      </c>
      <c r="D7" s="14">
        <f t="shared" si="0"/>
        <v>31.540000000000003</v>
      </c>
      <c r="E7" s="7">
        <v>118640</v>
      </c>
      <c r="F7" s="7">
        <v>81800</v>
      </c>
    </row>
    <row r="8" spans="2:6">
      <c r="B8" s="6">
        <v>202206</v>
      </c>
      <c r="C8" s="7">
        <v>96</v>
      </c>
      <c r="D8" s="14">
        <f t="shared" si="0"/>
        <v>31.872</v>
      </c>
      <c r="E8" s="7">
        <v>120060</v>
      </c>
      <c r="F8" s="7">
        <v>82840</v>
      </c>
    </row>
    <row r="9" spans="2:6">
      <c r="B9" s="6">
        <v>202207</v>
      </c>
      <c r="C9" s="7">
        <v>117</v>
      </c>
      <c r="D9" s="14">
        <f t="shared" si="0"/>
        <v>38.844000000000001</v>
      </c>
      <c r="E9" s="7">
        <v>153620</v>
      </c>
      <c r="F9" s="7">
        <v>108420</v>
      </c>
    </row>
    <row r="10" spans="2:6">
      <c r="B10" s="6">
        <v>202208</v>
      </c>
      <c r="C10" s="7">
        <v>92</v>
      </c>
      <c r="D10" s="14">
        <f t="shared" si="0"/>
        <v>30.544</v>
      </c>
      <c r="E10" s="7">
        <v>114380</v>
      </c>
      <c r="F10" s="7">
        <v>78680</v>
      </c>
    </row>
    <row r="11" spans="2:6">
      <c r="B11" s="6">
        <v>202209</v>
      </c>
      <c r="C11" s="7">
        <v>98</v>
      </c>
      <c r="D11" s="14">
        <f t="shared" si="0"/>
        <v>32.536000000000001</v>
      </c>
      <c r="E11" s="7">
        <v>122900</v>
      </c>
      <c r="F11" s="7">
        <v>84920</v>
      </c>
    </row>
    <row r="12" spans="2:6">
      <c r="B12" s="6">
        <v>202210</v>
      </c>
      <c r="C12" s="7">
        <v>130</v>
      </c>
      <c r="D12" s="14">
        <f t="shared" si="0"/>
        <v>43.160000000000004</v>
      </c>
      <c r="E12" s="7">
        <v>174940</v>
      </c>
      <c r="F12" s="7">
        <v>124800</v>
      </c>
    </row>
    <row r="13" spans="2:6">
      <c r="B13" s="6">
        <v>202211</v>
      </c>
      <c r="C13" s="7">
        <v>142</v>
      </c>
      <c r="D13" s="14">
        <f t="shared" si="0"/>
        <v>47.144000000000005</v>
      </c>
      <c r="E13" s="7">
        <v>194620</v>
      </c>
      <c r="F13" s="7">
        <v>139920</v>
      </c>
    </row>
    <row r="14" spans="2:6">
      <c r="B14" s="6">
        <v>202212</v>
      </c>
      <c r="C14" s="7">
        <v>102</v>
      </c>
      <c r="D14" s="14">
        <f t="shared" si="0"/>
        <v>33.864000000000004</v>
      </c>
      <c r="E14" s="7">
        <v>129020</v>
      </c>
      <c r="F14" s="7">
        <v>89520</v>
      </c>
    </row>
    <row r="15" spans="2:6">
      <c r="B15" s="6" t="s">
        <v>2</v>
      </c>
      <c r="C15" s="7">
        <f>SUM(C3:C14)</f>
        <v>1250</v>
      </c>
      <c r="D15" s="14">
        <f t="shared" si="0"/>
        <v>415</v>
      </c>
      <c r="E15" s="7">
        <f>SUM(E3:E14)</f>
        <v>1614200</v>
      </c>
      <c r="F15" s="7">
        <f>SUM(F3:F14)</f>
        <v>1130320</v>
      </c>
    </row>
    <row r="16" spans="2:6" ht="17.25" thickBot="1"/>
    <row r="17" spans="2:3">
      <c r="B17" s="16"/>
      <c r="C17" s="17" t="s">
        <v>7</v>
      </c>
    </row>
    <row r="18" spans="2:3" ht="17.25" thickBot="1">
      <c r="B18" s="18" t="s">
        <v>6</v>
      </c>
      <c r="C18" s="19">
        <v>0.33200000000000002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7C20B8-E957-495D-8FEB-2E89FBBAB543}">
  <dimension ref="B1:F18"/>
  <sheetViews>
    <sheetView workbookViewId="0">
      <selection activeCell="E1" sqref="E1:F1048576"/>
    </sheetView>
  </sheetViews>
  <sheetFormatPr defaultRowHeight="16.5"/>
  <cols>
    <col min="1" max="1" width="9" style="10"/>
    <col min="2" max="2" width="9" style="10" bestFit="1" customWidth="1"/>
    <col min="3" max="3" width="17.25" style="11" bestFit="1" customWidth="1"/>
    <col min="4" max="4" width="26.125" style="15" bestFit="1" customWidth="1"/>
    <col min="5" max="6" width="19.375" style="11" bestFit="1" customWidth="1"/>
    <col min="7" max="16384" width="9" style="10"/>
  </cols>
  <sheetData>
    <row r="1" spans="2:6">
      <c r="D1" s="12"/>
    </row>
    <row r="2" spans="2:6">
      <c r="B2" s="3" t="s">
        <v>0</v>
      </c>
      <c r="C2" s="4" t="s">
        <v>1</v>
      </c>
      <c r="D2" s="13" t="s">
        <v>4</v>
      </c>
      <c r="E2" s="4" t="s">
        <v>9</v>
      </c>
      <c r="F2" s="4" t="s">
        <v>8</v>
      </c>
    </row>
    <row r="3" spans="2:6">
      <c r="B3" s="6">
        <v>202301</v>
      </c>
      <c r="C3" s="7">
        <v>131</v>
      </c>
      <c r="D3" s="14">
        <f>C3*0.332</f>
        <v>43.492000000000004</v>
      </c>
      <c r="E3" s="7">
        <v>176580</v>
      </c>
      <c r="F3" s="7">
        <v>126060</v>
      </c>
    </row>
    <row r="4" spans="2:6">
      <c r="B4" s="6">
        <v>202302</v>
      </c>
      <c r="C4" s="7">
        <v>133</v>
      </c>
      <c r="D4" s="14">
        <f t="shared" ref="D4:D15" si="0">C4*0.332</f>
        <v>44.155999999999999</v>
      </c>
      <c r="E4" s="7">
        <v>179860</v>
      </c>
      <c r="F4" s="7">
        <v>128580</v>
      </c>
    </row>
    <row r="5" spans="2:6">
      <c r="B5" s="6">
        <v>202303</v>
      </c>
      <c r="C5" s="7">
        <v>116</v>
      </c>
      <c r="D5" s="14">
        <f t="shared" si="0"/>
        <v>38.512</v>
      </c>
      <c r="E5" s="7">
        <v>151980</v>
      </c>
      <c r="F5" s="7">
        <v>107160</v>
      </c>
    </row>
    <row r="6" spans="2:6">
      <c r="B6" s="6">
        <v>202304</v>
      </c>
      <c r="C6" s="7">
        <v>120</v>
      </c>
      <c r="D6" s="14">
        <f t="shared" si="0"/>
        <v>39.840000000000003</v>
      </c>
      <c r="E6" s="7">
        <v>158540</v>
      </c>
      <c r="F6" s="7">
        <v>112200</v>
      </c>
    </row>
    <row r="7" spans="2:6">
      <c r="B7" s="6">
        <v>202305</v>
      </c>
      <c r="C7" s="7">
        <v>170</v>
      </c>
      <c r="D7" s="14">
        <f t="shared" si="0"/>
        <v>56.440000000000005</v>
      </c>
      <c r="E7" s="7">
        <v>240540</v>
      </c>
      <c r="F7" s="7">
        <v>175200</v>
      </c>
    </row>
    <row r="8" spans="2:6">
      <c r="B8" s="6">
        <v>202306</v>
      </c>
      <c r="C8" s="7">
        <v>140</v>
      </c>
      <c r="D8" s="14">
        <f t="shared" si="0"/>
        <v>46.480000000000004</v>
      </c>
      <c r="E8" s="7">
        <v>191340</v>
      </c>
      <c r="F8" s="7">
        <v>137400</v>
      </c>
    </row>
    <row r="9" spans="2:6">
      <c r="B9" s="6">
        <v>202307</v>
      </c>
      <c r="C9" s="7">
        <v>143</v>
      </c>
      <c r="D9" s="14">
        <f t="shared" si="0"/>
        <v>47.475999999999999</v>
      </c>
      <c r="E9" s="7">
        <v>196260</v>
      </c>
      <c r="F9" s="7">
        <v>141180</v>
      </c>
    </row>
    <row r="10" spans="2:6">
      <c r="B10" s="6">
        <v>202308</v>
      </c>
      <c r="C10" s="7">
        <v>131</v>
      </c>
      <c r="D10" s="14">
        <f t="shared" si="0"/>
        <v>43.492000000000004</v>
      </c>
      <c r="E10" s="7">
        <v>176580</v>
      </c>
      <c r="F10" s="7">
        <v>126060</v>
      </c>
    </row>
    <row r="11" spans="2:6">
      <c r="B11" s="6">
        <v>202309</v>
      </c>
      <c r="C11" s="7">
        <v>185</v>
      </c>
      <c r="D11" s="14">
        <f t="shared" si="0"/>
        <v>61.42</v>
      </c>
      <c r="E11" s="7">
        <v>265140</v>
      </c>
      <c r="F11" s="9">
        <v>194100</v>
      </c>
    </row>
    <row r="12" spans="2:6">
      <c r="B12" s="6">
        <v>202310</v>
      </c>
      <c r="C12" s="7">
        <v>143</v>
      </c>
      <c r="D12" s="14">
        <f t="shared" si="0"/>
        <v>47.475999999999999</v>
      </c>
      <c r="E12" s="7">
        <v>196260</v>
      </c>
      <c r="F12" s="7">
        <v>141180</v>
      </c>
    </row>
    <row r="13" spans="2:6">
      <c r="B13" s="6">
        <v>202311</v>
      </c>
      <c r="C13" s="7">
        <v>118</v>
      </c>
      <c r="D13" s="14">
        <f t="shared" si="0"/>
        <v>39.176000000000002</v>
      </c>
      <c r="E13" s="7">
        <v>155260</v>
      </c>
      <c r="F13" s="7">
        <v>109680</v>
      </c>
    </row>
    <row r="14" spans="2:6">
      <c r="B14" s="6">
        <v>202312</v>
      </c>
      <c r="C14" s="7">
        <v>136</v>
      </c>
      <c r="D14" s="14">
        <f t="shared" si="0"/>
        <v>45.152000000000001</v>
      </c>
      <c r="E14" s="7">
        <v>184780</v>
      </c>
      <c r="F14" s="7">
        <v>132360</v>
      </c>
    </row>
    <row r="15" spans="2:6">
      <c r="B15" s="6" t="s">
        <v>2</v>
      </c>
      <c r="C15" s="7">
        <f>SUM(C3:C14)</f>
        <v>1666</v>
      </c>
      <c r="D15" s="14">
        <f t="shared" si="0"/>
        <v>553.11200000000008</v>
      </c>
      <c r="E15" s="7">
        <f>SUM(E3:E14)</f>
        <v>2273120</v>
      </c>
      <c r="F15" s="7">
        <f>SUM(F3:F14)</f>
        <v>1631160</v>
      </c>
    </row>
    <row r="16" spans="2:6" ht="17.25" thickBot="1"/>
    <row r="17" spans="2:3">
      <c r="B17" s="16"/>
      <c r="C17" s="17" t="s">
        <v>7</v>
      </c>
    </row>
    <row r="18" spans="2:3" ht="17.25" thickBot="1">
      <c r="B18" s="18" t="s">
        <v>6</v>
      </c>
      <c r="C18" s="19">
        <v>0.33200000000000002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8DF51-8A2E-4882-A4E1-F98581A98FFC}">
  <dimension ref="B1:F18"/>
  <sheetViews>
    <sheetView workbookViewId="0">
      <selection activeCell="E1" sqref="E1:F1048576"/>
    </sheetView>
  </sheetViews>
  <sheetFormatPr defaultRowHeight="16.5"/>
  <cols>
    <col min="1" max="1" width="9" style="10"/>
    <col min="2" max="2" width="9" style="10" bestFit="1" customWidth="1"/>
    <col min="3" max="3" width="17.25" style="10" bestFit="1" customWidth="1"/>
    <col min="4" max="4" width="26.125" style="15" bestFit="1" customWidth="1"/>
    <col min="5" max="6" width="19.375" style="11" bestFit="1" customWidth="1"/>
    <col min="7" max="16384" width="9" style="10"/>
  </cols>
  <sheetData>
    <row r="1" spans="2:6">
      <c r="D1" s="12"/>
    </row>
    <row r="2" spans="2:6">
      <c r="B2" s="3" t="s">
        <v>0</v>
      </c>
      <c r="C2" s="4" t="s">
        <v>1</v>
      </c>
      <c r="D2" s="13" t="s">
        <v>4</v>
      </c>
      <c r="E2" s="4" t="s">
        <v>9</v>
      </c>
      <c r="F2" s="4" t="s">
        <v>8</v>
      </c>
    </row>
    <row r="3" spans="2:6">
      <c r="B3" s="6">
        <v>202401</v>
      </c>
      <c r="C3" s="7">
        <v>149</v>
      </c>
      <c r="D3" s="14">
        <f>C3*0.332</f>
        <v>49.468000000000004</v>
      </c>
      <c r="E3" s="7">
        <v>206100</v>
      </c>
      <c r="F3" s="7">
        <v>148740</v>
      </c>
    </row>
    <row r="4" spans="2:6">
      <c r="B4" s="6">
        <v>202402</v>
      </c>
      <c r="C4" s="7">
        <v>133</v>
      </c>
      <c r="D4" s="14">
        <f t="shared" ref="D4:D15" si="0">C4*0.332</f>
        <v>44.155999999999999</v>
      </c>
      <c r="E4" s="7">
        <v>179860</v>
      </c>
      <c r="F4" s="7">
        <v>128580</v>
      </c>
    </row>
    <row r="5" spans="2:6">
      <c r="B5" s="6">
        <v>202403</v>
      </c>
      <c r="C5" s="7">
        <v>125</v>
      </c>
      <c r="D5" s="14">
        <f t="shared" si="0"/>
        <v>41.5</v>
      </c>
      <c r="E5" s="7">
        <v>197770</v>
      </c>
      <c r="F5" s="7">
        <v>159500</v>
      </c>
    </row>
    <row r="6" spans="2:6">
      <c r="B6" s="6">
        <v>202404</v>
      </c>
      <c r="C6" s="7">
        <v>127</v>
      </c>
      <c r="D6" s="14">
        <f t="shared" si="0"/>
        <v>42.164000000000001</v>
      </c>
      <c r="E6" s="7">
        <v>201670</v>
      </c>
      <c r="F6" s="7">
        <v>162900</v>
      </c>
    </row>
    <row r="7" spans="2:6">
      <c r="B7" s="6">
        <v>202405</v>
      </c>
      <c r="C7" s="7">
        <v>150</v>
      </c>
      <c r="D7" s="14">
        <f t="shared" si="0"/>
        <v>49.800000000000004</v>
      </c>
      <c r="E7" s="7">
        <v>246520</v>
      </c>
      <c r="F7" s="7">
        <v>202000</v>
      </c>
    </row>
    <row r="8" spans="2:6">
      <c r="B8" s="6">
        <v>202406</v>
      </c>
      <c r="C8" s="7">
        <v>168</v>
      </c>
      <c r="D8" s="14">
        <f t="shared" si="0"/>
        <v>55.776000000000003</v>
      </c>
      <c r="E8" s="7">
        <v>281620</v>
      </c>
      <c r="F8" s="7">
        <v>232600</v>
      </c>
    </row>
    <row r="9" spans="2:6">
      <c r="B9" s="6">
        <v>202407</v>
      </c>
      <c r="C9" s="7">
        <v>176</v>
      </c>
      <c r="D9" s="14">
        <f t="shared" si="0"/>
        <v>58.432000000000002</v>
      </c>
      <c r="E9" s="7">
        <v>297220</v>
      </c>
      <c r="F9" s="7">
        <v>246200</v>
      </c>
    </row>
    <row r="10" spans="2:6">
      <c r="B10" s="6">
        <v>202408</v>
      </c>
      <c r="C10" s="7">
        <v>98</v>
      </c>
      <c r="D10" s="14">
        <f t="shared" si="0"/>
        <v>32.536000000000001</v>
      </c>
      <c r="E10" s="7">
        <v>145660</v>
      </c>
      <c r="F10" s="7">
        <v>114200</v>
      </c>
    </row>
    <row r="11" spans="2:6">
      <c r="B11" s="6">
        <v>202409</v>
      </c>
      <c r="C11" s="7">
        <v>147</v>
      </c>
      <c r="D11" s="14">
        <f t="shared" si="0"/>
        <v>48.804000000000002</v>
      </c>
      <c r="E11" s="7">
        <v>240670</v>
      </c>
      <c r="F11" s="7">
        <v>196900</v>
      </c>
    </row>
    <row r="12" spans="2:6">
      <c r="B12" s="6">
        <v>202410</v>
      </c>
      <c r="C12" s="7">
        <v>118</v>
      </c>
      <c r="D12" s="14">
        <f t="shared" si="0"/>
        <v>39.176000000000002</v>
      </c>
      <c r="E12" s="7">
        <v>184120</v>
      </c>
      <c r="F12" s="7">
        <v>147600</v>
      </c>
    </row>
    <row r="13" spans="2:6">
      <c r="B13" s="6">
        <v>202411</v>
      </c>
      <c r="C13" s="7" t="s">
        <v>5</v>
      </c>
      <c r="D13" s="14"/>
      <c r="E13" s="7"/>
      <c r="F13" s="7"/>
    </row>
    <row r="14" spans="2:6">
      <c r="B14" s="6">
        <v>202412</v>
      </c>
      <c r="C14" s="7" t="s">
        <v>5</v>
      </c>
      <c r="D14" s="14"/>
      <c r="E14" s="7"/>
      <c r="F14" s="7"/>
    </row>
    <row r="15" spans="2:6">
      <c r="B15" s="6" t="s">
        <v>2</v>
      </c>
      <c r="C15" s="7">
        <f>SUM(C3:C14)</f>
        <v>1391</v>
      </c>
      <c r="D15" s="14">
        <f t="shared" si="0"/>
        <v>461.81200000000001</v>
      </c>
      <c r="E15" s="7">
        <f>SUM(E3:E14)</f>
        <v>2181210</v>
      </c>
      <c r="F15" s="7">
        <f>SUM(F3:F14)</f>
        <v>1739220</v>
      </c>
    </row>
    <row r="16" spans="2:6" ht="17.25" thickBot="1"/>
    <row r="17" spans="2:3">
      <c r="B17" s="16"/>
      <c r="C17" s="17" t="s">
        <v>7</v>
      </c>
    </row>
    <row r="18" spans="2:3" ht="17.25" thickBot="1">
      <c r="B18" s="18" t="s">
        <v>6</v>
      </c>
      <c r="C18" s="19">
        <v>0.33200000000000002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34F36-47FF-4506-8374-E480182F75BD}">
  <dimension ref="B1:F18"/>
  <sheetViews>
    <sheetView workbookViewId="0">
      <selection activeCell="G11" sqref="G11"/>
    </sheetView>
  </sheetViews>
  <sheetFormatPr defaultColWidth="9.75" defaultRowHeight="16.5"/>
  <cols>
    <col min="1" max="1" width="9.75" style="10"/>
    <col min="2" max="2" width="9" style="10" bestFit="1" customWidth="1"/>
    <col min="3" max="3" width="17.25" style="11" bestFit="1" customWidth="1"/>
    <col min="4" max="4" width="26.125" style="9" bestFit="1" customWidth="1"/>
    <col min="5" max="6" width="19.375" style="11" bestFit="1" customWidth="1"/>
    <col min="7" max="16384" width="9.75" style="10"/>
  </cols>
  <sheetData>
    <row r="1" spans="2:6">
      <c r="D1" s="2"/>
    </row>
    <row r="2" spans="2:6">
      <c r="B2" s="3" t="s">
        <v>0</v>
      </c>
      <c r="C2" s="4" t="s">
        <v>1</v>
      </c>
      <c r="D2" s="4" t="s">
        <v>4</v>
      </c>
      <c r="E2" s="4" t="s">
        <v>9</v>
      </c>
      <c r="F2" s="4" t="s">
        <v>8</v>
      </c>
    </row>
    <row r="3" spans="2:6">
      <c r="B3" s="6">
        <v>202501</v>
      </c>
      <c r="C3" s="7"/>
      <c r="D3" s="7">
        <f>C3*0.332</f>
        <v>0</v>
      </c>
      <c r="E3" s="7"/>
      <c r="F3" s="7"/>
    </row>
    <row r="4" spans="2:6">
      <c r="B4" s="6">
        <v>202502</v>
      </c>
      <c r="C4" s="7"/>
      <c r="D4" s="7"/>
      <c r="E4" s="7"/>
      <c r="F4" s="7"/>
    </row>
    <row r="5" spans="2:6">
      <c r="B5" s="6">
        <v>202503</v>
      </c>
      <c r="C5" s="7"/>
      <c r="D5" s="7"/>
      <c r="E5" s="7"/>
      <c r="F5" s="7"/>
    </row>
    <row r="6" spans="2:6">
      <c r="B6" s="6">
        <v>202504</v>
      </c>
      <c r="C6" s="7"/>
      <c r="D6" s="7"/>
      <c r="E6" s="7"/>
      <c r="F6" s="7"/>
    </row>
    <row r="7" spans="2:6">
      <c r="B7" s="6">
        <v>202505</v>
      </c>
      <c r="C7" s="7"/>
      <c r="D7" s="7"/>
      <c r="E7" s="7"/>
      <c r="F7" s="7"/>
    </row>
    <row r="8" spans="2:6">
      <c r="B8" s="6">
        <v>202506</v>
      </c>
      <c r="C8" s="7"/>
      <c r="D8" s="7"/>
      <c r="E8" s="7"/>
      <c r="F8" s="7"/>
    </row>
    <row r="9" spans="2:6">
      <c r="B9" s="6">
        <v>202507</v>
      </c>
      <c r="C9" s="7"/>
      <c r="D9" s="7"/>
      <c r="E9" s="7"/>
      <c r="F9" s="7"/>
    </row>
    <row r="10" spans="2:6">
      <c r="B10" s="6">
        <v>202508</v>
      </c>
      <c r="C10" s="7"/>
      <c r="D10" s="7"/>
      <c r="E10" s="7"/>
      <c r="F10" s="7"/>
    </row>
    <row r="11" spans="2:6">
      <c r="B11" s="6">
        <v>202509</v>
      </c>
      <c r="C11" s="7"/>
      <c r="D11" s="7"/>
      <c r="E11" s="7"/>
      <c r="F11" s="7"/>
    </row>
    <row r="12" spans="2:6">
      <c r="B12" s="6">
        <v>202510</v>
      </c>
      <c r="C12" s="7"/>
      <c r="D12" s="7"/>
      <c r="E12" s="7"/>
      <c r="F12" s="7"/>
    </row>
    <row r="13" spans="2:6">
      <c r="B13" s="6">
        <v>202511</v>
      </c>
      <c r="C13" s="7"/>
      <c r="D13" s="7"/>
      <c r="E13" s="7"/>
      <c r="F13" s="7"/>
    </row>
    <row r="14" spans="2:6">
      <c r="B14" s="6">
        <v>202512</v>
      </c>
      <c r="C14" s="7"/>
      <c r="D14" s="7"/>
      <c r="E14" s="7"/>
      <c r="F14" s="7"/>
    </row>
    <row r="15" spans="2:6">
      <c r="B15" s="6" t="s">
        <v>2</v>
      </c>
      <c r="C15" s="7"/>
      <c r="D15" s="7"/>
      <c r="E15" s="7"/>
      <c r="F15" s="7"/>
    </row>
    <row r="16" spans="2:6" ht="17.25" thickBot="1"/>
    <row r="17" spans="2:3">
      <c r="B17" s="16"/>
      <c r="C17" s="17" t="s">
        <v>7</v>
      </c>
    </row>
    <row r="18" spans="2:3" ht="17.25" thickBot="1">
      <c r="B18" s="18" t="s">
        <v>6</v>
      </c>
      <c r="C18" s="19">
        <v>0.33200000000000002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2021</vt:lpstr>
      <vt:lpstr>2022</vt:lpstr>
      <vt:lpstr>2023</vt:lpstr>
      <vt:lpstr>2024</vt:lpstr>
      <vt:lpstr>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2024-12-02T03:29:05Z</dcterms:created>
  <dcterms:modified xsi:type="dcterms:W3CDTF">2024-12-02T04:29:56Z</dcterms:modified>
</cp:coreProperties>
</file>